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B.Sc.-I 2017-18" sheetId="1" r:id="rId1"/>
    <sheet name="Sheet1" sheetId="2" r:id="rId2"/>
  </sheets>
  <definedNames>
    <definedName name="_xlnm._FilterDatabase" localSheetId="0" hidden="1">'B.Sc.-I 2017-18'!$A$4:$BH$64</definedName>
  </definedNames>
  <calcPr calcId="124519"/>
</workbook>
</file>

<file path=xl/calcChain.xml><?xml version="1.0" encoding="utf-8"?>
<calcChain xmlns="http://schemas.openxmlformats.org/spreadsheetml/2006/main">
  <c r="AS64" i="1"/>
  <c r="AW64" s="1"/>
  <c r="AY64" s="1"/>
  <c r="AS63"/>
  <c r="AW63" s="1"/>
  <c r="AY63" s="1"/>
  <c r="AS62"/>
  <c r="AW62" s="1"/>
  <c r="AY62" s="1"/>
  <c r="AS61"/>
  <c r="AW61" s="1"/>
  <c r="AY61" s="1"/>
  <c r="AS60"/>
  <c r="AW60" s="1"/>
  <c r="AY60" s="1"/>
  <c r="AS59"/>
  <c r="AW59" s="1"/>
  <c r="AY59" s="1"/>
  <c r="AS58"/>
  <c r="AW58" s="1"/>
  <c r="AY58" s="1"/>
  <c r="AS57"/>
  <c r="AW57" s="1"/>
  <c r="AY57" s="1"/>
  <c r="AS56"/>
  <c r="AW56" s="1"/>
  <c r="AY56" s="1"/>
  <c r="AS55"/>
  <c r="AW55" s="1"/>
  <c r="AY55" s="1"/>
  <c r="AS54"/>
  <c r="AW54" s="1"/>
  <c r="AY54" s="1"/>
  <c r="AS53"/>
  <c r="AW53" s="1"/>
  <c r="AY53" s="1"/>
  <c r="AS52"/>
  <c r="AW52" s="1"/>
  <c r="AY52" s="1"/>
  <c r="AS51"/>
  <c r="AW51" s="1"/>
  <c r="AY51" s="1"/>
  <c r="AS50"/>
  <c r="AW50" s="1"/>
  <c r="AY50" s="1"/>
  <c r="AS49"/>
  <c r="AW49" s="1"/>
  <c r="AY49" s="1"/>
  <c r="AS48"/>
  <c r="AW48" s="1"/>
  <c r="AY48" s="1"/>
  <c r="AS47"/>
  <c r="AW47" s="1"/>
  <c r="AY47" s="1"/>
  <c r="AS46"/>
  <c r="AW46" s="1"/>
  <c r="AY46" s="1"/>
  <c r="AS45"/>
  <c r="AW45" s="1"/>
  <c r="AY45" s="1"/>
  <c r="AS44"/>
  <c r="AW44" s="1"/>
  <c r="AY44" s="1"/>
  <c r="AS43"/>
  <c r="AW43" s="1"/>
  <c r="AY43" s="1"/>
  <c r="AS42"/>
  <c r="AW42" s="1"/>
  <c r="AY42" s="1"/>
  <c r="AS41"/>
  <c r="AW41" s="1"/>
  <c r="AY41" s="1"/>
  <c r="AS40"/>
  <c r="AW40" s="1"/>
  <c r="AY40" s="1"/>
  <c r="AS39"/>
  <c r="AW39" s="1"/>
  <c r="AY39" s="1"/>
  <c r="AS38"/>
  <c r="AW38" s="1"/>
  <c r="AY38" s="1"/>
  <c r="AS37"/>
  <c r="AW37" s="1"/>
  <c r="AY37" s="1"/>
  <c r="AS36"/>
  <c r="AW36" s="1"/>
  <c r="AY36" s="1"/>
  <c r="AS35"/>
  <c r="AW35" s="1"/>
  <c r="AY35" s="1"/>
  <c r="AS34"/>
  <c r="AW34" s="1"/>
  <c r="AY34" s="1"/>
  <c r="AS33"/>
  <c r="AW33" s="1"/>
  <c r="AY33" s="1"/>
  <c r="AS32"/>
  <c r="AW32" s="1"/>
  <c r="AY32" s="1"/>
  <c r="AS31"/>
  <c r="AW31" s="1"/>
  <c r="AY31" s="1"/>
  <c r="AS30"/>
  <c r="AW30" s="1"/>
  <c r="AY30" s="1"/>
  <c r="AS29"/>
  <c r="AW29" s="1"/>
  <c r="AY29" s="1"/>
  <c r="AS28"/>
  <c r="AW28" s="1"/>
  <c r="AY28" s="1"/>
  <c r="AS27"/>
  <c r="AW27" s="1"/>
  <c r="AY27" s="1"/>
  <c r="AS26"/>
  <c r="AW26" s="1"/>
  <c r="AY26" s="1"/>
  <c r="AS25"/>
  <c r="AW25" s="1"/>
  <c r="AY25" s="1"/>
  <c r="AS24"/>
  <c r="AW24" s="1"/>
  <c r="AY24" s="1"/>
  <c r="AS23"/>
  <c r="AW23" s="1"/>
  <c r="AY23" s="1"/>
  <c r="AS22"/>
  <c r="AW22" s="1"/>
  <c r="AY22" s="1"/>
  <c r="AS21"/>
  <c r="AW21" s="1"/>
  <c r="AY21" s="1"/>
  <c r="AS20"/>
  <c r="AW20" s="1"/>
  <c r="AY20" s="1"/>
  <c r="AS19"/>
  <c r="AW19" s="1"/>
  <c r="AY19" s="1"/>
  <c r="AS18"/>
  <c r="AW18" s="1"/>
  <c r="AY18" s="1"/>
  <c r="AS17"/>
  <c r="AW17" s="1"/>
  <c r="AY17" s="1"/>
  <c r="AS16"/>
  <c r="AW16" s="1"/>
  <c r="AY16" s="1"/>
  <c r="AS15"/>
  <c r="AW15" s="1"/>
  <c r="AY15" s="1"/>
  <c r="AS14"/>
  <c r="AW14" s="1"/>
  <c r="AY14" s="1"/>
  <c r="AS13"/>
  <c r="AW13" s="1"/>
  <c r="AY13" s="1"/>
  <c r="AS12"/>
  <c r="AW12" s="1"/>
  <c r="AY12" s="1"/>
  <c r="AS11"/>
  <c r="AW11" s="1"/>
  <c r="AY11" s="1"/>
  <c r="AS10"/>
  <c r="AW10" s="1"/>
  <c r="AY10" s="1"/>
  <c r="AS9"/>
  <c r="AW9" s="1"/>
  <c r="AY9" s="1"/>
  <c r="AS8"/>
  <c r="AW8" s="1"/>
  <c r="AY8" s="1"/>
  <c r="AS7"/>
  <c r="AW7" s="1"/>
  <c r="AY7" s="1"/>
  <c r="AS6"/>
  <c r="AW6" s="1"/>
  <c r="AY6" s="1"/>
  <c r="AS5"/>
  <c r="AW5"/>
  <c r="AY5" s="1"/>
  <c r="AF64"/>
  <c r="AF45"/>
  <c r="AF53"/>
  <c r="AF48"/>
  <c r="AF40"/>
  <c r="AF52"/>
  <c r="AF57"/>
  <c r="AF24"/>
  <c r="AF18"/>
  <c r="AF19"/>
  <c r="AF31"/>
  <c r="AF46"/>
  <c r="AF43"/>
  <c r="AF44"/>
  <c r="AF34"/>
  <c r="AF59"/>
  <c r="AF20"/>
  <c r="AF12"/>
  <c r="AF28"/>
  <c r="AF56"/>
  <c r="AF38"/>
  <c r="AF47"/>
  <c r="AF51"/>
  <c r="AF16"/>
  <c r="AF10"/>
  <c r="AF39"/>
  <c r="AF27"/>
  <c r="AF41"/>
  <c r="AF58"/>
  <c r="AF35"/>
  <c r="AF63"/>
  <c r="AF61"/>
  <c r="AF9"/>
  <c r="AF8"/>
  <c r="AF11"/>
  <c r="AF49"/>
  <c r="AF30"/>
  <c r="AF60"/>
  <c r="AF50"/>
  <c r="AF62"/>
  <c r="AF32"/>
  <c r="AF15"/>
  <c r="AF17"/>
  <c r="AF36"/>
  <c r="AF23"/>
  <c r="AF14"/>
  <c r="AF21"/>
  <c r="AF7"/>
  <c r="AF6"/>
  <c r="AF13"/>
  <c r="AF33"/>
  <c r="AF5"/>
  <c r="AF55"/>
  <c r="AF29"/>
  <c r="AF42"/>
  <c r="AF22"/>
  <c r="AF26"/>
  <c r="AF54"/>
  <c r="AF37"/>
  <c r="AF25"/>
</calcChain>
</file>

<file path=xl/sharedStrings.xml><?xml version="1.0" encoding="utf-8"?>
<sst xmlns="http://schemas.openxmlformats.org/spreadsheetml/2006/main" count="1584" uniqueCount="617">
  <si>
    <t>SN</t>
  </si>
  <si>
    <t>USER_ID</t>
  </si>
  <si>
    <t>Name of Student</t>
  </si>
  <si>
    <t>Father's Name</t>
  </si>
  <si>
    <t>Mother's Name</t>
  </si>
  <si>
    <t>DATE_OF_BIRTH</t>
  </si>
  <si>
    <t>GENDER</t>
  </si>
  <si>
    <t>Hindi</t>
  </si>
  <si>
    <t>8358031700</t>
  </si>
  <si>
    <t>CG</t>
  </si>
  <si>
    <t xml:space="preserve">VINITA  </t>
  </si>
  <si>
    <t>7089189552</t>
  </si>
  <si>
    <t>8878261824</t>
  </si>
  <si>
    <t xml:space="preserve">GURUCHARAN  </t>
  </si>
  <si>
    <t xml:space="preserve">PADMAWATI  </t>
  </si>
  <si>
    <t>9340089029</t>
  </si>
  <si>
    <t>SABYA  PRADHAN</t>
  </si>
  <si>
    <t>BU170015583</t>
  </si>
  <si>
    <t>JYOTSANA  THETHAWAR</t>
  </si>
  <si>
    <t xml:space="preserve">JAYGOPAL  </t>
  </si>
  <si>
    <t xml:space="preserve">JANKEE  </t>
  </si>
  <si>
    <t>8085503011</t>
  </si>
  <si>
    <t>BU170017146</t>
  </si>
  <si>
    <t>MILI  GUPTA</t>
  </si>
  <si>
    <t>RAJKUMAR  GUPTA</t>
  </si>
  <si>
    <t>HEMLATA  GUPTA</t>
  </si>
  <si>
    <t>7389686603</t>
  </si>
  <si>
    <t>BU170017094</t>
  </si>
  <si>
    <t xml:space="preserve">SUREKHA  </t>
  </si>
  <si>
    <t>SHIV  PRASAD</t>
  </si>
  <si>
    <t xml:space="preserve">ILAWATEE  </t>
  </si>
  <si>
    <t>7477274725</t>
  </si>
  <si>
    <t>BU170004691</t>
  </si>
  <si>
    <t xml:space="preserve">KAVITA  </t>
  </si>
  <si>
    <t xml:space="preserve">GAURHARI  </t>
  </si>
  <si>
    <t xml:space="preserve">BANVASI  </t>
  </si>
  <si>
    <t>9753552472</t>
  </si>
  <si>
    <t>BU170006987</t>
  </si>
  <si>
    <t>JAGESHWARI  SARTHI</t>
  </si>
  <si>
    <t>NAVIN  SARTHI</t>
  </si>
  <si>
    <t>RAYMATI  SARTHI</t>
  </si>
  <si>
    <t>7470335814</t>
  </si>
  <si>
    <t>BU170015252</t>
  </si>
  <si>
    <t>PARWATI  CHOUHAN</t>
  </si>
  <si>
    <t>SANYASI  CHOUHAN</t>
  </si>
  <si>
    <t>NEERO  CHOUHAN</t>
  </si>
  <si>
    <t>8878974723</t>
  </si>
  <si>
    <t>BU170015104</t>
  </si>
  <si>
    <t>KIRAN  PATEL</t>
  </si>
  <si>
    <t>PARMANAND  PATEL</t>
  </si>
  <si>
    <t>GEETA  PATEL</t>
  </si>
  <si>
    <t>9669382863</t>
  </si>
  <si>
    <t>BU170015299</t>
  </si>
  <si>
    <t xml:space="preserve">TAPASHWINI  </t>
  </si>
  <si>
    <t xml:space="preserve">KALACHAND  </t>
  </si>
  <si>
    <t xml:space="preserve">RUKANI  </t>
  </si>
  <si>
    <t>8959892043</t>
  </si>
  <si>
    <t>BU170014398</t>
  </si>
  <si>
    <t>AMIT  KUMAR GUPTA</t>
  </si>
  <si>
    <t>SATISH  GUPTA</t>
  </si>
  <si>
    <t>MEENA  GUPTA</t>
  </si>
  <si>
    <t>8878365533</t>
  </si>
  <si>
    <t>BU170015458</t>
  </si>
  <si>
    <t>LAXMIN  BHASKAR</t>
  </si>
  <si>
    <t>HEMCHARAN  BHASKAR</t>
  </si>
  <si>
    <t>SAHODRA  BHASKAR</t>
  </si>
  <si>
    <t>7024699551</t>
  </si>
  <si>
    <t>BU170011751</t>
  </si>
  <si>
    <t>BELMATI  GUPTA</t>
  </si>
  <si>
    <t>KUNJBIHARI  GUPTA</t>
  </si>
  <si>
    <t>KAOUSLYA  GUPTA</t>
  </si>
  <si>
    <t>9575383362</t>
  </si>
  <si>
    <t>BU170015747</t>
  </si>
  <si>
    <t xml:space="preserve">ANITA  </t>
  </si>
  <si>
    <t xml:space="preserve">RATTULAL  </t>
  </si>
  <si>
    <t xml:space="preserve">DAMAYANTI  </t>
  </si>
  <si>
    <t>8349330476</t>
  </si>
  <si>
    <t>BU170015758</t>
  </si>
  <si>
    <t>ANITA  SAO</t>
  </si>
  <si>
    <t>VIPIN KUMAR SAO</t>
  </si>
  <si>
    <t>KUNTI BAI SAO</t>
  </si>
  <si>
    <t>9981478823</t>
  </si>
  <si>
    <t>BU170017615</t>
  </si>
  <si>
    <t>ISHWARI  GUPTA</t>
  </si>
  <si>
    <t>GANGARAM  GUPTA</t>
  </si>
  <si>
    <t>DROPATI  GUPTA</t>
  </si>
  <si>
    <t>8827143965</t>
  </si>
  <si>
    <t>BU170002660</t>
  </si>
  <si>
    <t>BHARTI  BISHAL</t>
  </si>
  <si>
    <t>BHUNESHWAR  BISHAL</t>
  </si>
  <si>
    <t>REVATI  BISHAL</t>
  </si>
  <si>
    <t>9329021339</t>
  </si>
  <si>
    <t>BU170009227</t>
  </si>
  <si>
    <t>JAGRITI  SAO</t>
  </si>
  <si>
    <t>NEELMADHAV  SAO</t>
  </si>
  <si>
    <t>SAVITA  SAO</t>
  </si>
  <si>
    <t>8827204173</t>
  </si>
  <si>
    <t>BU170013955</t>
  </si>
  <si>
    <t>MANJU  PRADHAN</t>
  </si>
  <si>
    <t>SURESH  PRADHAN</t>
  </si>
  <si>
    <t>MENKA  PRADHAN</t>
  </si>
  <si>
    <t>8109818378</t>
  </si>
  <si>
    <t>BU170018856</t>
  </si>
  <si>
    <t>CHANCHALA  SHRIWAS</t>
  </si>
  <si>
    <t>MURLIDHAR  SHRIWAS</t>
  </si>
  <si>
    <t>SUBHADRA  SHRIWAS</t>
  </si>
  <si>
    <t>9669100892</t>
  </si>
  <si>
    <t>BU170005357</t>
  </si>
  <si>
    <t>BILASINI  SIDAR</t>
  </si>
  <si>
    <t>CHAITRAM  SIDAR</t>
  </si>
  <si>
    <t>BASANTI  SIDAR</t>
  </si>
  <si>
    <t>9644543064</t>
  </si>
  <si>
    <t>BU170017673</t>
  </si>
  <si>
    <t>LAXMI  SIDAR</t>
  </si>
  <si>
    <t>DHARAMSINGH  SIDAR</t>
  </si>
  <si>
    <t>GOPIKA  SIDAR</t>
  </si>
  <si>
    <t>9981312814</t>
  </si>
  <si>
    <t>BU170008507</t>
  </si>
  <si>
    <t xml:space="preserve">YAMINI  </t>
  </si>
  <si>
    <t xml:space="preserve">VIDHYADHAR  </t>
  </si>
  <si>
    <t xml:space="preserve">NILANDRI  </t>
  </si>
  <si>
    <t>7470903117</t>
  </si>
  <si>
    <t>BU170008551</t>
  </si>
  <si>
    <t>SEEMA  KHRIYA</t>
  </si>
  <si>
    <t xml:space="preserve">LAXMAN  </t>
  </si>
  <si>
    <t xml:space="preserve">YASHODA  </t>
  </si>
  <si>
    <t>7225832416</t>
  </si>
  <si>
    <t>BU170023273</t>
  </si>
  <si>
    <t>VINOD  GUPTA</t>
  </si>
  <si>
    <t>CHINTAMANI  GUPTA</t>
  </si>
  <si>
    <t>MANGALWATI  GUPTA</t>
  </si>
  <si>
    <t>7773863929</t>
  </si>
  <si>
    <t>BU170023181</t>
  </si>
  <si>
    <t>KRISHNACHAND  SAO</t>
  </si>
  <si>
    <t>SANKIRTAN  SAO</t>
  </si>
  <si>
    <t>ANITA BAI SAO</t>
  </si>
  <si>
    <t>9981267963</t>
  </si>
  <si>
    <t>BU170019957</t>
  </si>
  <si>
    <t xml:space="preserve">SANDEEP  </t>
  </si>
  <si>
    <t xml:space="preserve">RAMLAL  </t>
  </si>
  <si>
    <t xml:space="preserve">MUKTADAI  </t>
  </si>
  <si>
    <t>7440625393</t>
  </si>
  <si>
    <t>BU170019005</t>
  </si>
  <si>
    <t xml:space="preserve">BABITA  </t>
  </si>
  <si>
    <t xml:space="preserve">NAVGHAN  </t>
  </si>
  <si>
    <t xml:space="preserve">YAGYASENI  </t>
  </si>
  <si>
    <t>BU170012495</t>
  </si>
  <si>
    <t>ANJU BAI SIDAR</t>
  </si>
  <si>
    <t>SATYA  NARAYAN</t>
  </si>
  <si>
    <t>NANKA  BAI</t>
  </si>
  <si>
    <t>BU170015708</t>
  </si>
  <si>
    <t>ANNAPURNA  SAO</t>
  </si>
  <si>
    <t>DAMARU DHAR SAO</t>
  </si>
  <si>
    <t>GOURI  SAO</t>
  </si>
  <si>
    <t>7898304373</t>
  </si>
  <si>
    <t>BU170015631</t>
  </si>
  <si>
    <t>VRINDAVATI  SIDAR</t>
  </si>
  <si>
    <t>BODHAN  SIDAR</t>
  </si>
  <si>
    <t>GANESHA KUNWAR SIDAR</t>
  </si>
  <si>
    <t>8223848883</t>
  </si>
  <si>
    <t>BU170019476</t>
  </si>
  <si>
    <t>YASHODA  GUPTA</t>
  </si>
  <si>
    <t>GHANSHYAM  GUPTA</t>
  </si>
  <si>
    <t xml:space="preserve">TAPASHVINI  </t>
  </si>
  <si>
    <t>7225847273</t>
  </si>
  <si>
    <t>BU170014962</t>
  </si>
  <si>
    <t>MANISHA  PATEL</t>
  </si>
  <si>
    <t>FULESHWAR  PATEL</t>
  </si>
  <si>
    <t>JAMUNA  PATEL</t>
  </si>
  <si>
    <t>BU170010386</t>
  </si>
  <si>
    <t>VIKASH  GUPTA</t>
  </si>
  <si>
    <t>ANAND RAM GUPTA</t>
  </si>
  <si>
    <t>KASTURI BAI GUPTA</t>
  </si>
  <si>
    <t>9753215475</t>
  </si>
  <si>
    <t>BU170022320</t>
  </si>
  <si>
    <t>NEHA  PRADHAN</t>
  </si>
  <si>
    <t>ASHOK  PRADHAN</t>
  </si>
  <si>
    <t xml:space="preserve">MOHINI  </t>
  </si>
  <si>
    <t>8085292326</t>
  </si>
  <si>
    <t>BU170015118</t>
  </si>
  <si>
    <t>KAVITA  SIDAR</t>
  </si>
  <si>
    <t>PUNIRAM  SIDAR</t>
  </si>
  <si>
    <t>SHRUBAI  SIDAR</t>
  </si>
  <si>
    <t>BU170015290</t>
  </si>
  <si>
    <t xml:space="preserve">NEHA  </t>
  </si>
  <si>
    <t xml:space="preserve">NARESHCHANDRA  </t>
  </si>
  <si>
    <t>BU170017155</t>
  </si>
  <si>
    <t>RAMKUMAR  YADAV</t>
  </si>
  <si>
    <t>SUMITRA  YADAV</t>
  </si>
  <si>
    <t>8878856759</t>
  </si>
  <si>
    <t>BU170017279</t>
  </si>
  <si>
    <t>BIMLA  SIDAR</t>
  </si>
  <si>
    <t>SAVITRI  SIDAR</t>
  </si>
  <si>
    <t>BU170017316</t>
  </si>
  <si>
    <t>SEEMA  MALAKAR</t>
  </si>
  <si>
    <t>TEJRAM  MALAKAR</t>
  </si>
  <si>
    <t>ANUSUIYA  MALAKAR</t>
  </si>
  <si>
    <t>BU170017113</t>
  </si>
  <si>
    <t>PUSHPA  SIDAR</t>
  </si>
  <si>
    <t>GANPAT  SIDAR</t>
  </si>
  <si>
    <t>CHAITMATI  SIDAR</t>
  </si>
  <si>
    <t>BU170017787</t>
  </si>
  <si>
    <t xml:space="preserve">NAMITA  </t>
  </si>
  <si>
    <t xml:space="preserve">CHAMARA  </t>
  </si>
  <si>
    <t xml:space="preserve">PANKJINI  </t>
  </si>
  <si>
    <t>8085945323</t>
  </si>
  <si>
    <t>BU170012339</t>
  </si>
  <si>
    <t>TULSI  SIDAR</t>
  </si>
  <si>
    <t>HEMLAL  SIDAR</t>
  </si>
  <si>
    <t>BHAGWATI  SIDAR</t>
  </si>
  <si>
    <t>BU170017490</t>
  </si>
  <si>
    <t>KIRAN  BHOY</t>
  </si>
  <si>
    <t>9098306737</t>
  </si>
  <si>
    <t>BU170017101</t>
  </si>
  <si>
    <t>BANITA  PRADHAN</t>
  </si>
  <si>
    <t>VEDRAM  PRADHAN</t>
  </si>
  <si>
    <t>9131334429</t>
  </si>
  <si>
    <t>BU170023681</t>
  </si>
  <si>
    <t>DEVESH  CHOUDHARY</t>
  </si>
  <si>
    <t>MAHAVEER  CHOUDHARY</t>
  </si>
  <si>
    <t>ANUSUIYA  CHOUDHARY</t>
  </si>
  <si>
    <t>7869465669</t>
  </si>
  <si>
    <t>BU170017541</t>
  </si>
  <si>
    <t xml:space="preserve">GAJENDRA  </t>
  </si>
  <si>
    <t xml:space="preserve">CHITRAREKHA  </t>
  </si>
  <si>
    <t>BU170022508</t>
  </si>
  <si>
    <t>MADHURI  BHOY</t>
  </si>
  <si>
    <t>TULARAM  BHOY</t>
  </si>
  <si>
    <t>GAHAL BAI BHOY</t>
  </si>
  <si>
    <t>7024449872</t>
  </si>
  <si>
    <t>BU170022760</t>
  </si>
  <si>
    <t>PRIYANKA  PRADHAN</t>
  </si>
  <si>
    <t>BRAJMOHAN  PRADHAN</t>
  </si>
  <si>
    <t>PADMAWATI  PRADHAN</t>
  </si>
  <si>
    <t>9754938146</t>
  </si>
  <si>
    <t>BU170022621</t>
  </si>
  <si>
    <t>PRANATI KUSUM CHOUHAN</t>
  </si>
  <si>
    <t>LOCHAN PRASAD CHOUHAN</t>
  </si>
  <si>
    <t>GAYATRI  CHOUHAN</t>
  </si>
  <si>
    <t>7000036839</t>
  </si>
  <si>
    <t>BU170023392</t>
  </si>
  <si>
    <t>PURNIMA  SIDAR</t>
  </si>
  <si>
    <t>BODHRAM  SIDAR</t>
  </si>
  <si>
    <t xml:space="preserve">KARANJ BAI </t>
  </si>
  <si>
    <t>7089101286</t>
  </si>
  <si>
    <t>BU170023465</t>
  </si>
  <si>
    <t>LATA  CHOUHAN</t>
  </si>
  <si>
    <t xml:space="preserve">BANSHIDHAR  </t>
  </si>
  <si>
    <t xml:space="preserve">DEVMATI  </t>
  </si>
  <si>
    <t>7869087066</t>
  </si>
  <si>
    <t>BU170023412</t>
  </si>
  <si>
    <t>NIRAKAR  SAO</t>
  </si>
  <si>
    <t>JAMBOVATI  SAO</t>
  </si>
  <si>
    <t>BU170028623</t>
  </si>
  <si>
    <t>DEEPANJALI  GUPTA</t>
  </si>
  <si>
    <t>MUKUND  GUPTA</t>
  </si>
  <si>
    <t>SUKANTI  GUPTA</t>
  </si>
  <si>
    <t>7224800434</t>
  </si>
  <si>
    <t>BU170014386</t>
  </si>
  <si>
    <t>JUGESHWAR   SARAL</t>
  </si>
  <si>
    <t>ANAND  SARAL</t>
  </si>
  <si>
    <t>RADHA  SARAL</t>
  </si>
  <si>
    <t>9109632197</t>
  </si>
  <si>
    <t>BU170032997</t>
  </si>
  <si>
    <t>UDESHWAR  SARAL</t>
  </si>
  <si>
    <t>BHOGI LAL SARAL</t>
  </si>
  <si>
    <t>SHANTI  SARAL</t>
  </si>
  <si>
    <t>9755933250</t>
  </si>
  <si>
    <t>BU170029769</t>
  </si>
  <si>
    <t>SETKUMAR  YADAV</t>
  </si>
  <si>
    <t>DEEPLAL  YADAV</t>
  </si>
  <si>
    <t>PARVATI  YADAV</t>
  </si>
  <si>
    <t>9926163012</t>
  </si>
  <si>
    <t>BU170018425</t>
  </si>
  <si>
    <t>NEHA  PATEL</t>
  </si>
  <si>
    <t>RAJGOPAL  PATEL</t>
  </si>
  <si>
    <t>DOLKUMARI  PATEL</t>
  </si>
  <si>
    <t>8518873897</t>
  </si>
  <si>
    <t>BU170041020</t>
  </si>
  <si>
    <t xml:space="preserve">RAJNI  </t>
  </si>
  <si>
    <t>RAM  KUMAR</t>
  </si>
  <si>
    <t xml:space="preserve">NIRASHI  </t>
  </si>
  <si>
    <t>7470416305</t>
  </si>
  <si>
    <t>BU170019521</t>
  </si>
  <si>
    <t>SUMAN  SAO</t>
  </si>
  <si>
    <t>DAMRUDHAR  SAO</t>
  </si>
  <si>
    <t>REWATI  SAO</t>
  </si>
  <si>
    <t>8349343843</t>
  </si>
  <si>
    <t>BU170034027</t>
  </si>
  <si>
    <t xml:space="preserve">PRIYAWATI  </t>
  </si>
  <si>
    <t xml:space="preserve">TIKE  </t>
  </si>
  <si>
    <t xml:space="preserve">ANUSUIYA  </t>
  </si>
  <si>
    <t>9589785460</t>
  </si>
  <si>
    <t>B. SC.-I</t>
  </si>
  <si>
    <t>CLASS</t>
  </si>
  <si>
    <t>CLASS CODE</t>
  </si>
  <si>
    <t>004</t>
  </si>
  <si>
    <t>F</t>
  </si>
  <si>
    <t>M</t>
  </si>
  <si>
    <t>MED</t>
  </si>
  <si>
    <t>Village</t>
  </si>
  <si>
    <t>PO</t>
  </si>
  <si>
    <t>Teh</t>
  </si>
  <si>
    <t>Dist</t>
  </si>
  <si>
    <t>State</t>
  </si>
  <si>
    <t>Permanant Address</t>
  </si>
  <si>
    <t>Admission No</t>
  </si>
  <si>
    <t>Caste</t>
  </si>
  <si>
    <t>Cate</t>
  </si>
  <si>
    <t>PH</t>
  </si>
  <si>
    <t>Contact No</t>
  </si>
  <si>
    <t>Student</t>
  </si>
  <si>
    <t>Parent</t>
  </si>
  <si>
    <t>Aadhar No</t>
  </si>
  <si>
    <t>Date of Admission</t>
  </si>
  <si>
    <t>Roll No</t>
  </si>
  <si>
    <t>Enroll No</t>
  </si>
  <si>
    <t>Full Marks</t>
  </si>
  <si>
    <t>Obtained Marks</t>
  </si>
  <si>
    <t>Blood Group</t>
  </si>
  <si>
    <t>Class</t>
  </si>
  <si>
    <t>Sub</t>
  </si>
  <si>
    <t>Obt Marks</t>
  </si>
  <si>
    <t>%</t>
  </si>
  <si>
    <t>Details of Prev Class</t>
  </si>
  <si>
    <t>Religion</t>
  </si>
  <si>
    <t>FC Hindi</t>
  </si>
  <si>
    <t>FC Eng</t>
  </si>
  <si>
    <t>FC Env</t>
  </si>
  <si>
    <t>I</t>
  </si>
  <si>
    <t>II</t>
  </si>
  <si>
    <t>% of Marks</t>
  </si>
  <si>
    <t>Total</t>
  </si>
  <si>
    <t>Botany</t>
  </si>
  <si>
    <t>Zoology</t>
  </si>
  <si>
    <t>Chemistry</t>
  </si>
  <si>
    <t>III</t>
  </si>
  <si>
    <t>Practical Marks</t>
  </si>
  <si>
    <t>B</t>
  </si>
  <si>
    <t>Z</t>
  </si>
  <si>
    <t>C</t>
  </si>
  <si>
    <t>Total Marks</t>
  </si>
  <si>
    <t>Prac Marks in EVS</t>
  </si>
  <si>
    <t>N</t>
  </si>
  <si>
    <t>Hindu</t>
  </si>
  <si>
    <t>PUSSORE</t>
  </si>
  <si>
    <t>RAIGARH</t>
  </si>
  <si>
    <t>12th</t>
  </si>
  <si>
    <t>BIO</t>
  </si>
  <si>
    <t>SANWRA</t>
  </si>
  <si>
    <t>ST</t>
  </si>
  <si>
    <t>346470091999</t>
  </si>
  <si>
    <t>PADIGAON</t>
  </si>
  <si>
    <t>O+</t>
  </si>
  <si>
    <t>AGHARIA</t>
  </si>
  <si>
    <t>OBC</t>
  </si>
  <si>
    <t>262412726208</t>
  </si>
  <si>
    <t>TADOLA</t>
  </si>
  <si>
    <t>424241700333</t>
  </si>
  <si>
    <t>NANDELI</t>
  </si>
  <si>
    <t>KOTASURA</t>
  </si>
  <si>
    <t>Year</t>
  </si>
  <si>
    <t>A+</t>
  </si>
  <si>
    <t>KUMHAR</t>
  </si>
  <si>
    <t>431260616706</t>
  </si>
  <si>
    <t>BARADOLI</t>
  </si>
  <si>
    <t>KOLTA</t>
  </si>
  <si>
    <t>918539915719</t>
  </si>
  <si>
    <t>TINMINI</t>
  </si>
  <si>
    <t>752721112474</t>
  </si>
  <si>
    <t>KESHAPALI</t>
  </si>
  <si>
    <t>941254883394</t>
  </si>
  <si>
    <t>RAIBAR</t>
  </si>
  <si>
    <t>CHIKHLI</t>
  </si>
  <si>
    <t>779137567922</t>
  </si>
  <si>
    <t>510081746300</t>
  </si>
  <si>
    <t>MAHLOI</t>
  </si>
  <si>
    <t>517440050429</t>
  </si>
  <si>
    <t>TELI</t>
  </si>
  <si>
    <t>431655024490</t>
  </si>
  <si>
    <t>ODEKERA</t>
  </si>
  <si>
    <t>210791979507</t>
  </si>
  <si>
    <t>BASANPALI</t>
  </si>
  <si>
    <t>616053826183</t>
  </si>
  <si>
    <t>CHHAPORA</t>
  </si>
  <si>
    <t>345798910421</t>
  </si>
  <si>
    <t>MALDA</t>
  </si>
  <si>
    <t>JHALMALA</t>
  </si>
  <si>
    <t>584227853660</t>
  </si>
  <si>
    <t>MIDMIDA</t>
  </si>
  <si>
    <t>B+</t>
  </si>
  <si>
    <t>566982651380</t>
  </si>
  <si>
    <t>BONDA</t>
  </si>
  <si>
    <t>CH.UMARIA</t>
  </si>
  <si>
    <t>GANDA</t>
  </si>
  <si>
    <t xml:space="preserve">ST </t>
  </si>
  <si>
    <t>330825949883</t>
  </si>
  <si>
    <t>DAUBHATHLI</t>
  </si>
  <si>
    <t>331107350429</t>
  </si>
  <si>
    <t>LARA</t>
  </si>
  <si>
    <t>KONDPALI</t>
  </si>
  <si>
    <t>SC</t>
  </si>
  <si>
    <t>233598889398</t>
  </si>
  <si>
    <t>BAGHADOLA</t>
  </si>
  <si>
    <t>GOND</t>
  </si>
  <si>
    <t>423619716891</t>
  </si>
  <si>
    <t>SANWRA PARA</t>
  </si>
  <si>
    <t>577090915137</t>
  </si>
  <si>
    <t>534256298448</t>
  </si>
  <si>
    <t>JHARMUDA</t>
  </si>
  <si>
    <t>564145317167</t>
  </si>
  <si>
    <t>795720767760</t>
  </si>
  <si>
    <t>RAWAN KHONDRA</t>
  </si>
  <si>
    <t>PUTKAPURI</t>
  </si>
  <si>
    <t>850786965116</t>
  </si>
  <si>
    <t>ANUSUIYA  YADAV</t>
  </si>
  <si>
    <t>RAWAT</t>
  </si>
  <si>
    <t>329287443577</t>
  </si>
  <si>
    <t>NAWADIH</t>
  </si>
  <si>
    <t>TETLA</t>
  </si>
  <si>
    <t>621724801660</t>
  </si>
  <si>
    <t>546747209421</t>
  </si>
  <si>
    <t>GANDHRI PARA</t>
  </si>
  <si>
    <t>KHADIA</t>
  </si>
  <si>
    <t>539553885856</t>
  </si>
  <si>
    <t>LINJIR</t>
  </si>
  <si>
    <t>LOHARSINGH</t>
  </si>
  <si>
    <t>460042585457</t>
  </si>
  <si>
    <t>SIHA</t>
  </si>
  <si>
    <t>GHASIA</t>
  </si>
  <si>
    <t>797755576607</t>
  </si>
  <si>
    <t>DIPAPARA</t>
  </si>
  <si>
    <t>NAI</t>
  </si>
  <si>
    <t>829435794511</t>
  </si>
  <si>
    <t>NAWAPARA (A)</t>
  </si>
  <si>
    <t>BADE HALDI</t>
  </si>
  <si>
    <t>277451982202</t>
  </si>
  <si>
    <t>285828050905</t>
  </si>
  <si>
    <t>DARRIPALI</t>
  </si>
  <si>
    <t>870895490549</t>
  </si>
  <si>
    <t>GOTMA</t>
  </si>
  <si>
    <t>BHOLIA</t>
  </si>
  <si>
    <t>866888596291</t>
  </si>
  <si>
    <t>BICH BASTI</t>
  </si>
  <si>
    <t>MALI</t>
  </si>
  <si>
    <t>468062978955</t>
  </si>
  <si>
    <t>KOTMARA</t>
  </si>
  <si>
    <t>JATRI</t>
  </si>
  <si>
    <t>873060863557</t>
  </si>
  <si>
    <t>666527825807</t>
  </si>
  <si>
    <t>222501335074</t>
  </si>
  <si>
    <t>SATNAMI</t>
  </si>
  <si>
    <t>602714267932</t>
  </si>
  <si>
    <t>INDRA NAGAR</t>
  </si>
  <si>
    <t>961146603429</t>
  </si>
  <si>
    <t>612182265024</t>
  </si>
  <si>
    <t>374126609744</t>
  </si>
  <si>
    <t>262673388967</t>
  </si>
  <si>
    <t>AURDA</t>
  </si>
  <si>
    <t>249733090971</t>
  </si>
  <si>
    <t>SARAIPALI</t>
  </si>
  <si>
    <t>510233510360</t>
  </si>
  <si>
    <t>BUDIPARA</t>
  </si>
  <si>
    <t>810847139607</t>
  </si>
  <si>
    <t>KENSARA</t>
  </si>
  <si>
    <t>697695383733</t>
  </si>
  <si>
    <t>CHOUHAN PARA</t>
  </si>
  <si>
    <t>975530815741</t>
  </si>
  <si>
    <t>944291051366</t>
  </si>
  <si>
    <t>AMAPALI</t>
  </si>
  <si>
    <t>DEV KUMARI</t>
  </si>
  <si>
    <t>769849752991</t>
  </si>
  <si>
    <t>689241229866</t>
  </si>
  <si>
    <t>NAWAPALI</t>
  </si>
  <si>
    <t>KISHORI LAL</t>
  </si>
  <si>
    <t>ARJUN LAL SIDAR</t>
  </si>
  <si>
    <t>PREM BAI</t>
  </si>
  <si>
    <t>321386069856</t>
  </si>
  <si>
    <t>528677545846</t>
  </si>
  <si>
    <t>SUPA</t>
  </si>
  <si>
    <t>BADE BHANDAR</t>
  </si>
  <si>
    <t>894835594221</t>
  </si>
  <si>
    <t>WARD NO-13</t>
  </si>
  <si>
    <t>KASER</t>
  </si>
  <si>
    <t>621884935959</t>
  </si>
  <si>
    <t xml:space="preserve">INDRA WARD </t>
  </si>
  <si>
    <t>218443782456</t>
  </si>
  <si>
    <t>759050743900</t>
  </si>
  <si>
    <t>DUMARPALI</t>
  </si>
  <si>
    <t>KONDATARI</t>
  </si>
  <si>
    <t>538072825280</t>
  </si>
  <si>
    <t>Annual Exam 2017-18 (First Yr)</t>
  </si>
  <si>
    <t>RESULT</t>
  </si>
  <si>
    <t>PASS</t>
  </si>
  <si>
    <t>INT MARKS/45</t>
  </si>
  <si>
    <t>FAIL</t>
  </si>
  <si>
    <t>SUPP</t>
  </si>
  <si>
    <t>ABS</t>
  </si>
  <si>
    <t>B.Sc. I (2017-18)</t>
  </si>
  <si>
    <t>AKASH GADHTIYA</t>
  </si>
  <si>
    <t>ANJU GUPTA</t>
  </si>
  <si>
    <t>ANJU LATA GUPTA</t>
  </si>
  <si>
    <t>ANUP KUMAR BEHRA</t>
  </si>
  <si>
    <t>ARTI GUPTA</t>
  </si>
  <si>
    <t>ARUNA SAO</t>
  </si>
  <si>
    <t>BEDRAM CHOUDHARY</t>
  </si>
  <si>
    <t>BHAGAT RAM GUPTA</t>
  </si>
  <si>
    <t>BHANUMATI SHRIWAS</t>
  </si>
  <si>
    <t>BHARAT LAL KURRE</t>
  </si>
  <si>
    <t>BHARATI GUPTA</t>
  </si>
  <si>
    <t>CHETANA YADAV</t>
  </si>
  <si>
    <t>DAMYANTI NANDE</t>
  </si>
  <si>
    <t>DEEPANJALEE GUPTA</t>
  </si>
  <si>
    <t>DHANMATI RAO</t>
  </si>
  <si>
    <t>DISHA BHOY</t>
  </si>
  <si>
    <t>GANGA BHOY</t>
  </si>
  <si>
    <t>GAYATRI PATEL</t>
  </si>
  <si>
    <t>GURUVARI CHOUHAN</t>
  </si>
  <si>
    <t>HEMLATA GUPTA</t>
  </si>
  <si>
    <t>HEMLATA SAO</t>
  </si>
  <si>
    <t>JAMUNA BHOY</t>
  </si>
  <si>
    <t>JASMITA BASANT</t>
  </si>
  <si>
    <t>KAJAL SAHU</t>
  </si>
  <si>
    <t>KAVITA PATEL</t>
  </si>
  <si>
    <t>KHUSHABOO GUPTA</t>
  </si>
  <si>
    <t>KIRAN PATEL</t>
  </si>
  <si>
    <t>MAHIMA SARAL</t>
  </si>
  <si>
    <t>MAMTA MAHANT</t>
  </si>
  <si>
    <t>MAMTA GUPTA</t>
  </si>
  <si>
    <t>MANORAMA SHARMA</t>
  </si>
  <si>
    <t>MANSI SIDAR</t>
  </si>
  <si>
    <t>MAYA SIDAR</t>
  </si>
  <si>
    <t>NEHA SAO</t>
  </si>
  <si>
    <t>NIKKEE BHOY</t>
  </si>
  <si>
    <t>NIRMALA SIDAR</t>
  </si>
  <si>
    <t>PALLAVI PATEL</t>
  </si>
  <si>
    <t>PANKAJ KUMAR RANA</t>
  </si>
  <si>
    <t>PUSHPA HOTA</t>
  </si>
  <si>
    <t>PUSHPALATA RATRE</t>
  </si>
  <si>
    <t>RADHA NISHAD</t>
  </si>
  <si>
    <t>REEMA YADAV</t>
  </si>
  <si>
    <t>REENA CHOUHAN</t>
  </si>
  <si>
    <t>REETU CHOUHAN</t>
  </si>
  <si>
    <t>ROSHANEE GUPTA</t>
  </si>
  <si>
    <t>SANGEETA MALAKAR</t>
  </si>
  <si>
    <t>SANTOSH URAON</t>
  </si>
  <si>
    <t>SAVITA PATEL</t>
  </si>
  <si>
    <t>SHEETAL DAS</t>
  </si>
  <si>
    <t>SUCHITA GUPTA</t>
  </si>
  <si>
    <t>SUMITRA POBIYA</t>
  </si>
  <si>
    <t>SUNITA BARIK</t>
  </si>
  <si>
    <t>SURBHI PRADHAN</t>
  </si>
  <si>
    <t>TOSH KUMARI SAO</t>
  </si>
  <si>
    <t>UMA GUPTA</t>
  </si>
  <si>
    <t>UMA SAO</t>
  </si>
  <si>
    <t>UMESH KUMAR PATEL</t>
  </si>
  <si>
    <t>VIKAS GUPTA</t>
  </si>
  <si>
    <t>YOGESH YADAV</t>
  </si>
  <si>
    <t>ABHISHEK GUPTA</t>
  </si>
  <si>
    <t>ANIL KUMAR GARHTIYA</t>
  </si>
  <si>
    <t>BABLEE YADAV</t>
  </si>
  <si>
    <t>BASANTA SAO</t>
  </si>
  <si>
    <t>BED PRAKASH SAO</t>
  </si>
  <si>
    <t>BHOJ KUMARI SIDAR</t>
  </si>
  <si>
    <t>BIKASH KUMAR CHOUHAN</t>
  </si>
  <si>
    <t>BILASINEE MALI</t>
  </si>
  <si>
    <t>DAMINI BHOY</t>
  </si>
  <si>
    <t>DHANMATI GUPTA</t>
  </si>
  <si>
    <t>DHARUNI SIDAR</t>
  </si>
  <si>
    <t>DILIP KUMAR CHOUHAN</t>
  </si>
  <si>
    <t>DIPTI SAHU</t>
  </si>
  <si>
    <t>GUNJAN MAHANT</t>
  </si>
  <si>
    <t>HARISH KAUSAM</t>
  </si>
  <si>
    <t>JAGYASENI PRADHAN</t>
  </si>
  <si>
    <t>JANHAWI DANSENA</t>
  </si>
  <si>
    <t>KAILASHINI GUPTA</t>
  </si>
  <si>
    <t>KAJAL BAIRAGI</t>
  </si>
  <si>
    <t>LALU PRASAD SWARNKAR</t>
  </si>
  <si>
    <t>MADAN SUNDAR CHAKRAVARTI</t>
  </si>
  <si>
    <t>MAHENDRA KUMAR YADAV</t>
  </si>
  <si>
    <t>MAHIMA GUPTA</t>
  </si>
  <si>
    <t>MANJU SHARMA</t>
  </si>
  <si>
    <t>MANMOHAN SIDAR</t>
  </si>
  <si>
    <t>MEERA SAO</t>
  </si>
  <si>
    <t>MONA GUPTA</t>
  </si>
  <si>
    <t>MUKTANJALI BEHARA</t>
  </si>
  <si>
    <t>NARESH KUMAR SIDAR</t>
  </si>
  <si>
    <t>NEHA PATEL</t>
  </si>
  <si>
    <t>NEHA CHOUDHARI</t>
  </si>
  <si>
    <t>NILMANI MEHAR</t>
  </si>
  <si>
    <t>PAYAL</t>
  </si>
  <si>
    <t>PRAMILA CHOUHAN</t>
  </si>
  <si>
    <t>PRATIMA PRADHAN</t>
  </si>
  <si>
    <t>PRITEE GUPTA</t>
  </si>
  <si>
    <t>PRIYANKA DAS</t>
  </si>
  <si>
    <t>RAJNI GUPTA</t>
  </si>
  <si>
    <t>RAJU YADAV</t>
  </si>
  <si>
    <t>RASMITA GUPTA</t>
  </si>
  <si>
    <t>REETA PARADHAN</t>
  </si>
  <si>
    <t>REVATI DEHARI</t>
  </si>
  <si>
    <t>SANJULATA LAHARE</t>
  </si>
  <si>
    <t>SAPENDRA GUPTA</t>
  </si>
  <si>
    <t>SAVITA CHOUHAN</t>
  </si>
  <si>
    <t>SEEMA</t>
  </si>
  <si>
    <t>SEEMA GUPTA</t>
  </si>
  <si>
    <t>SETRAJ YADAV</t>
  </si>
  <si>
    <t>SEVTI GUPTA</t>
  </si>
  <si>
    <t>SHARDA GUPTA</t>
  </si>
  <si>
    <t>SONALI GUPTA</t>
  </si>
  <si>
    <t>SUMAN PANDA</t>
  </si>
  <si>
    <t>SUSHMA YADAV</t>
  </si>
  <si>
    <t>SUSMITA GUPTA</t>
  </si>
  <si>
    <t>TANUJA SIDAR</t>
  </si>
  <si>
    <t>VEENA PRADHAN</t>
  </si>
  <si>
    <t>YASHOWANTI SAO</t>
  </si>
  <si>
    <t>B.Sc. III (2017-18)</t>
  </si>
  <si>
    <t>B.Sc. II (2017-18)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</si>
</sst>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shrinkToFit="1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 shrinkToFit="1"/>
    </xf>
    <xf numFmtId="49" fontId="0" fillId="0" borderId="0" xfId="0" applyNumberFormat="1" applyFill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9" fontId="0" fillId="0" borderId="1" xfId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3" fillId="0" borderId="1" xfId="0" applyFont="1" applyFill="1" applyBorder="1" applyAlignment="1" applyProtection="1">
      <alignment shrinkToFit="1"/>
    </xf>
    <xf numFmtId="14" fontId="0" fillId="0" borderId="1" xfId="0" applyNumberFormat="1" applyFill="1" applyBorder="1" applyAlignment="1" applyProtection="1">
      <alignment horizontal="center" shrinkToFit="1"/>
    </xf>
    <xf numFmtId="14" fontId="3" fillId="0" borderId="1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0" borderId="0" xfId="0" applyFont="1"/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64"/>
  <sheetViews>
    <sheetView tabSelected="1" showRuler="0" workbookViewId="0">
      <pane xSplit="6" ySplit="4" topLeftCell="M56" activePane="bottomRight" state="frozenSplit"/>
      <selection pane="topRight" activeCell="H1" sqref="H1"/>
      <selection pane="bottomLeft" activeCell="A5" sqref="A5"/>
      <selection pane="bottomRight" activeCell="X5" sqref="X5:X64"/>
    </sheetView>
  </sheetViews>
  <sheetFormatPr defaultColWidth="9.140625" defaultRowHeight="15"/>
  <cols>
    <col min="1" max="1" width="4.28515625" style="6" customWidth="1"/>
    <col min="2" max="2" width="7.85546875" style="6" customWidth="1"/>
    <col min="3" max="3" width="5.7109375" style="8" customWidth="1"/>
    <col min="4" max="4" width="12.140625" style="6" customWidth="1"/>
    <col min="5" max="5" width="12.42578125" style="5" customWidth="1"/>
    <col min="6" max="6" width="24.7109375" style="5" customWidth="1"/>
    <col min="7" max="7" width="24.5703125" style="5" customWidth="1"/>
    <col min="8" max="8" width="22.5703125" style="5" customWidth="1"/>
    <col min="9" max="9" width="10.7109375" style="6" customWidth="1"/>
    <col min="10" max="10" width="6.42578125" style="6" customWidth="1"/>
    <col min="11" max="11" width="4.85546875" style="6" customWidth="1"/>
    <col min="12" max="12" width="9.28515625" style="6" customWidth="1"/>
    <col min="13" max="15" width="4.85546875" style="6" customWidth="1"/>
    <col min="16" max="17" width="11.28515625" style="5" customWidth="1"/>
    <col min="18" max="18" width="12.5703125" style="8" customWidth="1"/>
    <col min="19" max="19" width="11.28515625" style="5" customWidth="1"/>
    <col min="20" max="20" width="10.28515625" style="5" customWidth="1"/>
    <col min="21" max="22" width="11.28515625" style="5" customWidth="1"/>
    <col min="23" max="23" width="5.85546875" style="6" customWidth="1"/>
    <col min="24" max="24" width="9.7109375" style="6" customWidth="1"/>
    <col min="25" max="25" width="9.140625" style="6" customWidth="1"/>
    <col min="26" max="31" width="7.5703125" style="6" customWidth="1"/>
    <col min="32" max="33" width="5.42578125" style="6" customWidth="1"/>
    <col min="34" max="34" width="8" style="6" customWidth="1"/>
    <col min="35" max="44" width="3.42578125" style="6" customWidth="1"/>
    <col min="45" max="45" width="4.5703125" style="5" customWidth="1"/>
    <col min="46" max="48" width="3.5703125" style="6" customWidth="1"/>
    <col min="49" max="49" width="4.5703125" style="6" customWidth="1"/>
    <col min="50" max="50" width="3.7109375" style="6" customWidth="1"/>
    <col min="51" max="51" width="4.42578125" style="6" customWidth="1"/>
    <col min="52" max="52" width="6.140625" style="6" customWidth="1"/>
    <col min="53" max="54" width="8" style="5" customWidth="1"/>
    <col min="55" max="16384" width="9.140625" style="5"/>
  </cols>
  <sheetData>
    <row r="1" spans="1:52" s="12" customFormat="1" ht="15" customHeight="1">
      <c r="A1" s="44" t="s">
        <v>0</v>
      </c>
      <c r="B1" s="44" t="s">
        <v>294</v>
      </c>
      <c r="C1" s="47" t="s">
        <v>295</v>
      </c>
      <c r="D1" s="50" t="s">
        <v>316</v>
      </c>
      <c r="E1" s="44" t="s">
        <v>1</v>
      </c>
      <c r="F1" s="44" t="s">
        <v>2</v>
      </c>
      <c r="G1" s="44" t="s">
        <v>3</v>
      </c>
      <c r="H1" s="44" t="s">
        <v>4</v>
      </c>
      <c r="I1" s="44" t="s">
        <v>5</v>
      </c>
      <c r="J1" s="44" t="s">
        <v>319</v>
      </c>
      <c r="K1" s="44" t="s">
        <v>6</v>
      </c>
      <c r="L1" s="44" t="s">
        <v>307</v>
      </c>
      <c r="M1" s="44" t="s">
        <v>308</v>
      </c>
      <c r="N1" s="44" t="s">
        <v>309</v>
      </c>
      <c r="O1" s="44" t="s">
        <v>325</v>
      </c>
      <c r="P1" s="56" t="s">
        <v>310</v>
      </c>
      <c r="Q1" s="56"/>
      <c r="R1" s="53" t="s">
        <v>313</v>
      </c>
      <c r="S1" s="56" t="s">
        <v>305</v>
      </c>
      <c r="T1" s="56"/>
      <c r="U1" s="56"/>
      <c r="V1" s="56"/>
      <c r="W1" s="56"/>
      <c r="X1" s="44" t="s">
        <v>314</v>
      </c>
      <c r="Y1" s="44" t="s">
        <v>306</v>
      </c>
      <c r="Z1" s="44" t="s">
        <v>299</v>
      </c>
      <c r="AA1" s="37" t="s">
        <v>324</v>
      </c>
      <c r="AB1" s="38"/>
      <c r="AC1" s="38"/>
      <c r="AD1" s="38"/>
      <c r="AE1" s="38"/>
      <c r="AF1" s="39"/>
      <c r="AG1" s="23" t="s">
        <v>491</v>
      </c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5"/>
    </row>
    <row r="2" spans="1:52" s="12" customFormat="1" ht="15" customHeight="1">
      <c r="A2" s="45"/>
      <c r="B2" s="45"/>
      <c r="C2" s="48"/>
      <c r="D2" s="51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4" t="s">
        <v>311</v>
      </c>
      <c r="Q2" s="44" t="s">
        <v>312</v>
      </c>
      <c r="R2" s="54"/>
      <c r="S2" s="44" t="s">
        <v>300</v>
      </c>
      <c r="T2" s="44" t="s">
        <v>301</v>
      </c>
      <c r="U2" s="44" t="s">
        <v>302</v>
      </c>
      <c r="V2" s="44" t="s">
        <v>303</v>
      </c>
      <c r="W2" s="44" t="s">
        <v>304</v>
      </c>
      <c r="X2" s="45"/>
      <c r="Y2" s="45"/>
      <c r="Z2" s="45"/>
      <c r="AA2" s="26" t="s">
        <v>320</v>
      </c>
      <c r="AB2" s="26" t="s">
        <v>321</v>
      </c>
      <c r="AC2" s="26" t="s">
        <v>361</v>
      </c>
      <c r="AD2" s="26" t="s">
        <v>317</v>
      </c>
      <c r="AE2" s="26" t="s">
        <v>322</v>
      </c>
      <c r="AF2" s="26" t="s">
        <v>323</v>
      </c>
      <c r="AG2" s="28" t="s">
        <v>494</v>
      </c>
      <c r="AH2" s="41" t="s">
        <v>315</v>
      </c>
      <c r="AI2" s="31" t="s">
        <v>318</v>
      </c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3"/>
      <c r="AZ2" s="28" t="s">
        <v>492</v>
      </c>
    </row>
    <row r="3" spans="1:52" s="1" customFormat="1" ht="30.75" customHeight="1">
      <c r="A3" s="45"/>
      <c r="B3" s="45"/>
      <c r="C3" s="48"/>
      <c r="D3" s="51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54"/>
      <c r="S3" s="45"/>
      <c r="T3" s="45"/>
      <c r="U3" s="45"/>
      <c r="V3" s="45"/>
      <c r="W3" s="45"/>
      <c r="X3" s="45"/>
      <c r="Y3" s="45"/>
      <c r="Z3" s="45"/>
      <c r="AA3" s="27"/>
      <c r="AB3" s="27"/>
      <c r="AC3" s="27"/>
      <c r="AD3" s="27"/>
      <c r="AE3" s="27"/>
      <c r="AF3" s="27"/>
      <c r="AG3" s="29"/>
      <c r="AH3" s="42"/>
      <c r="AI3" s="28" t="s">
        <v>326</v>
      </c>
      <c r="AJ3" s="28" t="s">
        <v>327</v>
      </c>
      <c r="AK3" s="28" t="s">
        <v>328</v>
      </c>
      <c r="AL3" s="35" t="s">
        <v>335</v>
      </c>
      <c r="AM3" s="40"/>
      <c r="AN3" s="36"/>
      <c r="AO3" s="35" t="s">
        <v>333</v>
      </c>
      <c r="AP3" s="36"/>
      <c r="AQ3" s="35" t="s">
        <v>334</v>
      </c>
      <c r="AR3" s="36"/>
      <c r="AS3" s="28" t="s">
        <v>332</v>
      </c>
      <c r="AT3" s="34" t="s">
        <v>337</v>
      </c>
      <c r="AU3" s="34"/>
      <c r="AV3" s="34"/>
      <c r="AW3" s="28" t="s">
        <v>341</v>
      </c>
      <c r="AX3" s="28" t="s">
        <v>342</v>
      </c>
      <c r="AY3" s="19" t="s">
        <v>331</v>
      </c>
      <c r="AZ3" s="29"/>
    </row>
    <row r="4" spans="1:52" s="1" customFormat="1">
      <c r="A4" s="46"/>
      <c r="B4" s="46"/>
      <c r="C4" s="49"/>
      <c r="D4" s="52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5"/>
      <c r="S4" s="46"/>
      <c r="T4" s="46"/>
      <c r="U4" s="46"/>
      <c r="V4" s="46"/>
      <c r="W4" s="46"/>
      <c r="X4" s="46"/>
      <c r="Y4" s="46"/>
      <c r="Z4" s="46"/>
      <c r="AA4" s="27"/>
      <c r="AB4" s="27"/>
      <c r="AC4" s="27"/>
      <c r="AD4" s="27"/>
      <c r="AE4" s="27"/>
      <c r="AF4" s="27"/>
      <c r="AG4" s="30"/>
      <c r="AH4" s="43"/>
      <c r="AI4" s="30"/>
      <c r="AJ4" s="30"/>
      <c r="AK4" s="30"/>
      <c r="AL4" s="20" t="s">
        <v>329</v>
      </c>
      <c r="AM4" s="20" t="s">
        <v>330</v>
      </c>
      <c r="AN4" s="20" t="s">
        <v>336</v>
      </c>
      <c r="AO4" s="20" t="s">
        <v>329</v>
      </c>
      <c r="AP4" s="20" t="s">
        <v>330</v>
      </c>
      <c r="AQ4" s="20" t="s">
        <v>329</v>
      </c>
      <c r="AR4" s="20" t="s">
        <v>330</v>
      </c>
      <c r="AS4" s="30"/>
      <c r="AT4" s="20" t="s">
        <v>338</v>
      </c>
      <c r="AU4" s="20" t="s">
        <v>339</v>
      </c>
      <c r="AV4" s="20" t="s">
        <v>340</v>
      </c>
      <c r="AW4" s="30"/>
      <c r="AX4" s="30"/>
      <c r="AY4" s="21">
        <v>600</v>
      </c>
      <c r="AZ4" s="30"/>
    </row>
    <row r="5" spans="1:52">
      <c r="A5" s="2">
        <v>1</v>
      </c>
      <c r="B5" s="2" t="s">
        <v>293</v>
      </c>
      <c r="C5" s="9" t="s">
        <v>296</v>
      </c>
      <c r="D5" s="2">
        <v>2017025411</v>
      </c>
      <c r="E5" s="3" t="s">
        <v>57</v>
      </c>
      <c r="F5" s="4" t="s">
        <v>58</v>
      </c>
      <c r="G5" s="4" t="s">
        <v>59</v>
      </c>
      <c r="H5" s="4" t="s">
        <v>60</v>
      </c>
      <c r="I5" s="11">
        <v>36374</v>
      </c>
      <c r="J5" s="11" t="s">
        <v>390</v>
      </c>
      <c r="K5" s="2" t="s">
        <v>298</v>
      </c>
      <c r="L5" s="2" t="s">
        <v>366</v>
      </c>
      <c r="M5" s="10" t="s">
        <v>355</v>
      </c>
      <c r="N5" s="10" t="s">
        <v>343</v>
      </c>
      <c r="O5" s="10" t="s">
        <v>344</v>
      </c>
      <c r="P5" s="4" t="s">
        <v>61</v>
      </c>
      <c r="Q5" s="4"/>
      <c r="R5" s="14" t="s">
        <v>478</v>
      </c>
      <c r="S5" s="4" t="s">
        <v>479</v>
      </c>
      <c r="T5" s="4" t="s">
        <v>480</v>
      </c>
      <c r="U5" s="4" t="s">
        <v>345</v>
      </c>
      <c r="V5" s="4" t="s">
        <v>346</v>
      </c>
      <c r="W5" s="7" t="s">
        <v>9</v>
      </c>
      <c r="X5" s="17">
        <v>42961</v>
      </c>
      <c r="Y5" s="7"/>
      <c r="Z5" s="2" t="s">
        <v>7</v>
      </c>
      <c r="AA5" s="2" t="s">
        <v>347</v>
      </c>
      <c r="AB5" s="2" t="s">
        <v>348</v>
      </c>
      <c r="AC5" s="2">
        <v>2017</v>
      </c>
      <c r="AD5" s="2">
        <v>500</v>
      </c>
      <c r="AE5" s="2">
        <v>312</v>
      </c>
      <c r="AF5" s="13">
        <f t="shared" ref="AF5:AF36" si="0">+AE5/AD5</f>
        <v>0.624</v>
      </c>
      <c r="AG5" s="2">
        <v>25</v>
      </c>
      <c r="AH5" s="2">
        <v>178950</v>
      </c>
      <c r="AI5" s="2">
        <v>46</v>
      </c>
      <c r="AJ5" s="2">
        <v>43</v>
      </c>
      <c r="AK5" s="2">
        <v>32</v>
      </c>
      <c r="AL5" s="2">
        <v>15</v>
      </c>
      <c r="AM5" s="2">
        <v>11</v>
      </c>
      <c r="AN5" s="2">
        <v>11</v>
      </c>
      <c r="AO5" s="2">
        <v>20</v>
      </c>
      <c r="AP5" s="2">
        <v>22</v>
      </c>
      <c r="AQ5" s="2">
        <v>21</v>
      </c>
      <c r="AR5" s="2">
        <v>29</v>
      </c>
      <c r="AS5" s="2">
        <f>ROUND((SUM(AI5:AJ5)+SUM(AL5:AR5))*90%,0)+AG5</f>
        <v>221</v>
      </c>
      <c r="AT5" s="2">
        <v>33</v>
      </c>
      <c r="AU5" s="2">
        <v>35</v>
      </c>
      <c r="AV5" s="2">
        <v>33</v>
      </c>
      <c r="AW5" s="2">
        <f>SUM(AS5:AV5)</f>
        <v>322</v>
      </c>
      <c r="AX5" s="2">
        <v>18</v>
      </c>
      <c r="AY5" s="13">
        <f>+AW5/$AY$4</f>
        <v>0.53666666666666663</v>
      </c>
      <c r="AZ5" s="2" t="s">
        <v>493</v>
      </c>
    </row>
    <row r="6" spans="1:52">
      <c r="A6" s="2">
        <v>2</v>
      </c>
      <c r="B6" s="2" t="s">
        <v>293</v>
      </c>
      <c r="C6" s="9" t="s">
        <v>296</v>
      </c>
      <c r="D6" s="2">
        <v>2017025412</v>
      </c>
      <c r="E6" s="3" t="s">
        <v>72</v>
      </c>
      <c r="F6" s="4" t="s">
        <v>73</v>
      </c>
      <c r="G6" s="4" t="s">
        <v>74</v>
      </c>
      <c r="H6" s="4" t="s">
        <v>75</v>
      </c>
      <c r="I6" s="11">
        <v>36321</v>
      </c>
      <c r="J6" s="18" t="s">
        <v>362</v>
      </c>
      <c r="K6" s="2" t="s">
        <v>297</v>
      </c>
      <c r="L6" s="10" t="s">
        <v>363</v>
      </c>
      <c r="M6" s="10" t="s">
        <v>355</v>
      </c>
      <c r="N6" s="10" t="s">
        <v>343</v>
      </c>
      <c r="O6" s="10" t="s">
        <v>344</v>
      </c>
      <c r="P6" s="4" t="s">
        <v>76</v>
      </c>
      <c r="Q6" s="4"/>
      <c r="R6" s="15" t="s">
        <v>364</v>
      </c>
      <c r="S6" s="16" t="s">
        <v>365</v>
      </c>
      <c r="T6" s="16" t="s">
        <v>365</v>
      </c>
      <c r="U6" s="4" t="s">
        <v>345</v>
      </c>
      <c r="V6" s="4" t="s">
        <v>346</v>
      </c>
      <c r="W6" s="7" t="s">
        <v>9</v>
      </c>
      <c r="X6" s="17">
        <v>42913</v>
      </c>
      <c r="Y6" s="7"/>
      <c r="Z6" s="2" t="s">
        <v>7</v>
      </c>
      <c r="AA6" s="2" t="s">
        <v>347</v>
      </c>
      <c r="AB6" s="2" t="s">
        <v>348</v>
      </c>
      <c r="AC6" s="2">
        <v>2017</v>
      </c>
      <c r="AD6" s="2">
        <v>500</v>
      </c>
      <c r="AE6" s="2">
        <v>380</v>
      </c>
      <c r="AF6" s="13">
        <f t="shared" si="0"/>
        <v>0.76</v>
      </c>
      <c r="AG6" s="2">
        <v>33</v>
      </c>
      <c r="AH6" s="2">
        <v>178951</v>
      </c>
      <c r="AI6" s="2">
        <v>53</v>
      </c>
      <c r="AJ6" s="2">
        <v>36</v>
      </c>
      <c r="AK6" s="2">
        <v>35</v>
      </c>
      <c r="AL6" s="2">
        <v>11</v>
      </c>
      <c r="AM6" s="2">
        <v>12</v>
      </c>
      <c r="AN6" s="2">
        <v>19</v>
      </c>
      <c r="AO6" s="2">
        <v>18</v>
      </c>
      <c r="AP6" s="2">
        <v>24</v>
      </c>
      <c r="AQ6" s="2">
        <v>30</v>
      </c>
      <c r="AR6" s="2">
        <v>30</v>
      </c>
      <c r="AS6" s="2">
        <f t="shared" ref="AS6:AS64" si="1">ROUND((SUM(AI6:AJ6)+SUM(AL6:AR6))*90%,0)+AG6</f>
        <v>243</v>
      </c>
      <c r="AT6" s="2">
        <v>42</v>
      </c>
      <c r="AU6" s="2">
        <v>36</v>
      </c>
      <c r="AV6" s="2">
        <v>31</v>
      </c>
      <c r="AW6" s="2">
        <f t="shared" ref="AW6:AW64" si="2">SUM(AS6:AV6)</f>
        <v>352</v>
      </c>
      <c r="AX6" s="2">
        <v>22</v>
      </c>
      <c r="AY6" s="13">
        <f t="shared" ref="AY6:AY64" si="3">+AW6/$AY$4</f>
        <v>0.58666666666666667</v>
      </c>
      <c r="AZ6" s="2" t="s">
        <v>493</v>
      </c>
    </row>
    <row r="7" spans="1:52">
      <c r="A7" s="2">
        <v>3</v>
      </c>
      <c r="B7" s="2" t="s">
        <v>293</v>
      </c>
      <c r="C7" s="9" t="s">
        <v>296</v>
      </c>
      <c r="D7" s="2">
        <v>2017025413</v>
      </c>
      <c r="E7" s="3" t="s">
        <v>77</v>
      </c>
      <c r="F7" s="4" t="s">
        <v>78</v>
      </c>
      <c r="G7" s="4" t="s">
        <v>79</v>
      </c>
      <c r="H7" s="4" t="s">
        <v>80</v>
      </c>
      <c r="I7" s="11">
        <v>36296</v>
      </c>
      <c r="J7" s="11"/>
      <c r="K7" s="2" t="s">
        <v>297</v>
      </c>
      <c r="L7" s="10" t="s">
        <v>378</v>
      </c>
      <c r="M7" s="10" t="s">
        <v>355</v>
      </c>
      <c r="N7" s="10" t="s">
        <v>343</v>
      </c>
      <c r="O7" s="10" t="s">
        <v>344</v>
      </c>
      <c r="P7" s="4" t="s">
        <v>81</v>
      </c>
      <c r="Q7" s="4"/>
      <c r="R7" s="15" t="s">
        <v>385</v>
      </c>
      <c r="S7" s="16" t="s">
        <v>386</v>
      </c>
      <c r="T7" s="16" t="s">
        <v>387</v>
      </c>
      <c r="U7" s="4" t="s">
        <v>345</v>
      </c>
      <c r="V7" s="4" t="s">
        <v>346</v>
      </c>
      <c r="W7" s="7" t="s">
        <v>9</v>
      </c>
      <c r="X7" s="17">
        <v>42913</v>
      </c>
      <c r="Y7" s="7"/>
      <c r="Z7" s="2" t="s">
        <v>7</v>
      </c>
      <c r="AA7" s="2" t="s">
        <v>347</v>
      </c>
      <c r="AB7" s="2" t="s">
        <v>348</v>
      </c>
      <c r="AC7" s="2">
        <v>2017</v>
      </c>
      <c r="AD7" s="2">
        <v>500</v>
      </c>
      <c r="AE7" s="2">
        <v>385</v>
      </c>
      <c r="AF7" s="13">
        <f t="shared" si="0"/>
        <v>0.77</v>
      </c>
      <c r="AG7" s="2">
        <v>34</v>
      </c>
      <c r="AH7" s="2">
        <v>178952</v>
      </c>
      <c r="AI7" s="2">
        <v>55</v>
      </c>
      <c r="AJ7" s="2">
        <v>44</v>
      </c>
      <c r="AK7" s="2">
        <v>41</v>
      </c>
      <c r="AL7" s="2">
        <v>13</v>
      </c>
      <c r="AM7" s="2">
        <v>16</v>
      </c>
      <c r="AN7" s="2">
        <v>21</v>
      </c>
      <c r="AO7" s="2">
        <v>17</v>
      </c>
      <c r="AP7" s="2">
        <v>26</v>
      </c>
      <c r="AQ7" s="2">
        <v>23</v>
      </c>
      <c r="AR7" s="2">
        <v>26</v>
      </c>
      <c r="AS7" s="2">
        <f t="shared" si="1"/>
        <v>251</v>
      </c>
      <c r="AT7" s="2">
        <v>43</v>
      </c>
      <c r="AU7" s="2">
        <v>36</v>
      </c>
      <c r="AV7" s="2">
        <v>33</v>
      </c>
      <c r="AW7" s="2">
        <f t="shared" si="2"/>
        <v>363</v>
      </c>
      <c r="AX7" s="2">
        <v>21</v>
      </c>
      <c r="AY7" s="13">
        <f t="shared" si="3"/>
        <v>0.60499999999999998</v>
      </c>
      <c r="AZ7" s="2" t="s">
        <v>493</v>
      </c>
    </row>
    <row r="8" spans="1:52">
      <c r="A8" s="2">
        <v>4</v>
      </c>
      <c r="B8" s="2" t="s">
        <v>293</v>
      </c>
      <c r="C8" s="9" t="s">
        <v>296</v>
      </c>
      <c r="D8" s="2">
        <v>2017025414</v>
      </c>
      <c r="E8" s="3" t="s">
        <v>146</v>
      </c>
      <c r="F8" s="4" t="s">
        <v>147</v>
      </c>
      <c r="G8" s="4" t="s">
        <v>148</v>
      </c>
      <c r="H8" s="4" t="s">
        <v>149</v>
      </c>
      <c r="I8" s="11">
        <v>35940</v>
      </c>
      <c r="J8" s="11"/>
      <c r="K8" s="2" t="s">
        <v>297</v>
      </c>
      <c r="L8" s="10" t="s">
        <v>349</v>
      </c>
      <c r="M8" s="10" t="s">
        <v>350</v>
      </c>
      <c r="N8" s="10" t="s">
        <v>343</v>
      </c>
      <c r="O8" s="10" t="s">
        <v>344</v>
      </c>
      <c r="P8" s="4" t="s">
        <v>8</v>
      </c>
      <c r="Q8" s="4">
        <v>9630473825</v>
      </c>
      <c r="R8" s="15" t="s">
        <v>411</v>
      </c>
      <c r="S8" s="16" t="s">
        <v>412</v>
      </c>
      <c r="T8" s="16" t="s">
        <v>413</v>
      </c>
      <c r="U8" s="4" t="s">
        <v>345</v>
      </c>
      <c r="V8" s="4" t="s">
        <v>346</v>
      </c>
      <c r="W8" s="7" t="s">
        <v>9</v>
      </c>
      <c r="X8" s="17">
        <v>42920</v>
      </c>
      <c r="Y8" s="7"/>
      <c r="Z8" s="2" t="s">
        <v>7</v>
      </c>
      <c r="AA8" s="2" t="s">
        <v>347</v>
      </c>
      <c r="AB8" s="2" t="s">
        <v>348</v>
      </c>
      <c r="AC8" s="2">
        <v>2017</v>
      </c>
      <c r="AD8" s="2">
        <v>500</v>
      </c>
      <c r="AE8" s="2">
        <v>276</v>
      </c>
      <c r="AF8" s="13">
        <f t="shared" si="0"/>
        <v>0.55200000000000005</v>
      </c>
      <c r="AG8" s="2">
        <v>17</v>
      </c>
      <c r="AH8" s="2">
        <v>178953</v>
      </c>
      <c r="AI8" s="2">
        <v>39</v>
      </c>
      <c r="AJ8" s="2">
        <v>28</v>
      </c>
      <c r="AK8" s="2">
        <v>10</v>
      </c>
      <c r="AL8" s="2">
        <v>9</v>
      </c>
      <c r="AM8" s="2">
        <v>3</v>
      </c>
      <c r="AN8" s="2">
        <v>11</v>
      </c>
      <c r="AO8" s="2">
        <v>8</v>
      </c>
      <c r="AP8" s="2">
        <v>18</v>
      </c>
      <c r="AQ8" s="2">
        <v>12</v>
      </c>
      <c r="AR8" s="2">
        <v>23</v>
      </c>
      <c r="AS8" s="2">
        <f t="shared" si="1"/>
        <v>153</v>
      </c>
      <c r="AT8" s="2">
        <v>30</v>
      </c>
      <c r="AU8" s="2">
        <v>20</v>
      </c>
      <c r="AV8" s="2">
        <v>25</v>
      </c>
      <c r="AW8" s="2">
        <f t="shared" si="2"/>
        <v>228</v>
      </c>
      <c r="AX8" s="2">
        <v>18</v>
      </c>
      <c r="AY8" s="13">
        <f t="shared" si="3"/>
        <v>0.38</v>
      </c>
      <c r="AZ8" s="2" t="s">
        <v>495</v>
      </c>
    </row>
    <row r="9" spans="1:52">
      <c r="A9" s="2">
        <v>5</v>
      </c>
      <c r="B9" s="2" t="s">
        <v>293</v>
      </c>
      <c r="C9" s="9" t="s">
        <v>296</v>
      </c>
      <c r="D9" s="2">
        <v>2017025415</v>
      </c>
      <c r="E9" s="3" t="s">
        <v>150</v>
      </c>
      <c r="F9" s="4" t="s">
        <v>151</v>
      </c>
      <c r="G9" s="4" t="s">
        <v>152</v>
      </c>
      <c r="H9" s="4" t="s">
        <v>153</v>
      </c>
      <c r="I9" s="11">
        <v>36318</v>
      </c>
      <c r="J9" s="11"/>
      <c r="K9" s="2" t="s">
        <v>297</v>
      </c>
      <c r="L9" s="10" t="s">
        <v>378</v>
      </c>
      <c r="M9" s="10" t="s">
        <v>355</v>
      </c>
      <c r="N9" s="10" t="s">
        <v>343</v>
      </c>
      <c r="O9" s="10" t="s">
        <v>344</v>
      </c>
      <c r="P9" s="4" t="s">
        <v>154</v>
      </c>
      <c r="Q9" s="4"/>
      <c r="R9" s="15" t="s">
        <v>379</v>
      </c>
      <c r="S9" s="16" t="s">
        <v>380</v>
      </c>
      <c r="T9" s="16" t="s">
        <v>345</v>
      </c>
      <c r="U9" s="4" t="s">
        <v>345</v>
      </c>
      <c r="V9" s="4" t="s">
        <v>346</v>
      </c>
      <c r="W9" s="7" t="s">
        <v>9</v>
      </c>
      <c r="X9" s="17">
        <v>42913</v>
      </c>
      <c r="Y9" s="7"/>
      <c r="Z9" s="2" t="s">
        <v>7</v>
      </c>
      <c r="AA9" s="2" t="s">
        <v>347</v>
      </c>
      <c r="AB9" s="2" t="s">
        <v>348</v>
      </c>
      <c r="AC9" s="2">
        <v>2017</v>
      </c>
      <c r="AD9" s="2">
        <v>500</v>
      </c>
      <c r="AE9" s="2">
        <v>388</v>
      </c>
      <c r="AF9" s="13">
        <f t="shared" si="0"/>
        <v>0.77600000000000002</v>
      </c>
      <c r="AG9" s="2">
        <v>37</v>
      </c>
      <c r="AH9" s="2">
        <v>178954</v>
      </c>
      <c r="AI9" s="2">
        <v>46</v>
      </c>
      <c r="AJ9" s="2">
        <v>44</v>
      </c>
      <c r="AK9" s="2">
        <v>46</v>
      </c>
      <c r="AL9" s="2">
        <v>26</v>
      </c>
      <c r="AM9" s="2">
        <v>20</v>
      </c>
      <c r="AN9" s="2">
        <v>21</v>
      </c>
      <c r="AO9" s="2">
        <v>21</v>
      </c>
      <c r="AP9" s="2">
        <v>30</v>
      </c>
      <c r="AQ9" s="2">
        <v>36</v>
      </c>
      <c r="AR9" s="2">
        <v>32</v>
      </c>
      <c r="AS9" s="2">
        <f t="shared" si="1"/>
        <v>285</v>
      </c>
      <c r="AT9" s="2">
        <v>43</v>
      </c>
      <c r="AU9" s="2">
        <v>42</v>
      </c>
      <c r="AV9" s="2">
        <v>37</v>
      </c>
      <c r="AW9" s="2">
        <f t="shared" si="2"/>
        <v>407</v>
      </c>
      <c r="AX9" s="2">
        <v>22</v>
      </c>
      <c r="AY9" s="13">
        <f t="shared" si="3"/>
        <v>0.67833333333333334</v>
      </c>
      <c r="AZ9" s="2" t="s">
        <v>493</v>
      </c>
    </row>
    <row r="10" spans="1:52">
      <c r="A10" s="2">
        <v>6</v>
      </c>
      <c r="B10" s="2" t="s">
        <v>293</v>
      </c>
      <c r="C10" s="9" t="s">
        <v>296</v>
      </c>
      <c r="D10" s="2">
        <v>2017025416</v>
      </c>
      <c r="E10" s="3" t="s">
        <v>186</v>
      </c>
      <c r="F10" s="16" t="s">
        <v>415</v>
      </c>
      <c r="G10" s="4" t="s">
        <v>187</v>
      </c>
      <c r="H10" s="4" t="s">
        <v>188</v>
      </c>
      <c r="I10" s="11">
        <v>36291</v>
      </c>
      <c r="J10" s="11"/>
      <c r="K10" s="2" t="s">
        <v>297</v>
      </c>
      <c r="L10" s="10" t="s">
        <v>416</v>
      </c>
      <c r="M10" s="10" t="s">
        <v>355</v>
      </c>
      <c r="N10" s="10" t="s">
        <v>343</v>
      </c>
      <c r="O10" s="10" t="s">
        <v>344</v>
      </c>
      <c r="P10" s="4" t="s">
        <v>189</v>
      </c>
      <c r="Q10" s="4">
        <v>9630313547</v>
      </c>
      <c r="R10" s="15" t="s">
        <v>417</v>
      </c>
      <c r="S10" s="16" t="s">
        <v>418</v>
      </c>
      <c r="T10" s="16" t="s">
        <v>419</v>
      </c>
      <c r="U10" s="4" t="s">
        <v>345</v>
      </c>
      <c r="V10" s="4" t="s">
        <v>346</v>
      </c>
      <c r="W10" s="7" t="s">
        <v>9</v>
      </c>
      <c r="X10" s="17">
        <v>42920</v>
      </c>
      <c r="Y10" s="7"/>
      <c r="Z10" s="2" t="s">
        <v>7</v>
      </c>
      <c r="AA10" s="2" t="s">
        <v>347</v>
      </c>
      <c r="AB10" s="2" t="s">
        <v>348</v>
      </c>
      <c r="AC10" s="2">
        <v>2017</v>
      </c>
      <c r="AD10" s="2">
        <v>500</v>
      </c>
      <c r="AE10" s="2">
        <v>363</v>
      </c>
      <c r="AF10" s="13">
        <f t="shared" si="0"/>
        <v>0.72599999999999998</v>
      </c>
      <c r="AG10" s="2">
        <v>31</v>
      </c>
      <c r="AH10" s="2">
        <v>178955</v>
      </c>
      <c r="AI10" s="2">
        <v>54</v>
      </c>
      <c r="AJ10" s="2">
        <v>37</v>
      </c>
      <c r="AK10" s="2">
        <v>44</v>
      </c>
      <c r="AL10" s="2">
        <v>23</v>
      </c>
      <c r="AM10" s="2">
        <v>13</v>
      </c>
      <c r="AN10" s="2">
        <v>21</v>
      </c>
      <c r="AO10" s="2">
        <v>13</v>
      </c>
      <c r="AP10" s="2">
        <v>25</v>
      </c>
      <c r="AQ10" s="2">
        <v>25</v>
      </c>
      <c r="AR10" s="2">
        <v>31</v>
      </c>
      <c r="AS10" s="2">
        <f t="shared" si="1"/>
        <v>249</v>
      </c>
      <c r="AT10" s="2">
        <v>40</v>
      </c>
      <c r="AU10" s="2">
        <v>32</v>
      </c>
      <c r="AV10" s="2">
        <v>34</v>
      </c>
      <c r="AW10" s="2">
        <f t="shared" si="2"/>
        <v>355</v>
      </c>
      <c r="AX10" s="2">
        <v>17</v>
      </c>
      <c r="AY10" s="13">
        <f t="shared" si="3"/>
        <v>0.59166666666666667</v>
      </c>
      <c r="AZ10" s="2" t="s">
        <v>493</v>
      </c>
    </row>
    <row r="11" spans="1:52">
      <c r="A11" s="2">
        <v>7</v>
      </c>
      <c r="B11" s="2" t="s">
        <v>293</v>
      </c>
      <c r="C11" s="9" t="s">
        <v>296</v>
      </c>
      <c r="D11" s="2">
        <v>2017025417</v>
      </c>
      <c r="E11" s="3" t="s">
        <v>142</v>
      </c>
      <c r="F11" s="4" t="s">
        <v>143</v>
      </c>
      <c r="G11" s="4" t="s">
        <v>144</v>
      </c>
      <c r="H11" s="4" t="s">
        <v>145</v>
      </c>
      <c r="I11" s="11">
        <v>36389</v>
      </c>
      <c r="J11" s="11" t="s">
        <v>353</v>
      </c>
      <c r="K11" s="2" t="s">
        <v>297</v>
      </c>
      <c r="L11" s="2" t="s">
        <v>444</v>
      </c>
      <c r="M11" s="10" t="s">
        <v>355</v>
      </c>
      <c r="N11" s="10" t="s">
        <v>343</v>
      </c>
      <c r="O11" s="10" t="s">
        <v>344</v>
      </c>
      <c r="P11" s="4" t="s">
        <v>15</v>
      </c>
      <c r="Q11" s="4">
        <v>8435291184</v>
      </c>
      <c r="R11" s="14" t="s">
        <v>461</v>
      </c>
      <c r="S11" s="4" t="s">
        <v>462</v>
      </c>
      <c r="T11" s="4" t="s">
        <v>387</v>
      </c>
      <c r="U11" s="4" t="s">
        <v>345</v>
      </c>
      <c r="V11" s="4" t="s">
        <v>346</v>
      </c>
      <c r="W11" s="7" t="s">
        <v>9</v>
      </c>
      <c r="X11" s="17">
        <v>42947</v>
      </c>
      <c r="Y11" s="7"/>
      <c r="Z11" s="2" t="s">
        <v>7</v>
      </c>
      <c r="AA11" s="2" t="s">
        <v>347</v>
      </c>
      <c r="AB11" s="2" t="s">
        <v>348</v>
      </c>
      <c r="AC11" s="2">
        <v>2017</v>
      </c>
      <c r="AD11" s="2">
        <v>500</v>
      </c>
      <c r="AE11" s="2">
        <v>329</v>
      </c>
      <c r="AF11" s="13">
        <f t="shared" si="0"/>
        <v>0.65800000000000003</v>
      </c>
      <c r="AG11" s="2">
        <v>34</v>
      </c>
      <c r="AH11" s="2">
        <v>178956</v>
      </c>
      <c r="AI11" s="2">
        <v>45</v>
      </c>
      <c r="AJ11" s="2">
        <v>33</v>
      </c>
      <c r="AK11" s="2">
        <v>33</v>
      </c>
      <c r="AL11" s="2">
        <v>11</v>
      </c>
      <c r="AM11" s="2">
        <v>15</v>
      </c>
      <c r="AN11" s="2">
        <v>12</v>
      </c>
      <c r="AO11" s="2">
        <v>14</v>
      </c>
      <c r="AP11" s="2">
        <v>20</v>
      </c>
      <c r="AQ11" s="2">
        <v>19</v>
      </c>
      <c r="AR11" s="2">
        <v>28</v>
      </c>
      <c r="AS11" s="2">
        <f t="shared" si="1"/>
        <v>211</v>
      </c>
      <c r="AT11" s="2">
        <v>37</v>
      </c>
      <c r="AU11" s="2">
        <v>33</v>
      </c>
      <c r="AV11" s="2">
        <v>34</v>
      </c>
      <c r="AW11" s="2">
        <f t="shared" si="2"/>
        <v>315</v>
      </c>
      <c r="AX11" s="2">
        <v>20</v>
      </c>
      <c r="AY11" s="13">
        <f t="shared" si="3"/>
        <v>0.52500000000000002</v>
      </c>
      <c r="AZ11" s="2" t="s">
        <v>493</v>
      </c>
    </row>
    <row r="12" spans="1:52">
      <c r="A12" s="2">
        <v>8</v>
      </c>
      <c r="B12" s="2" t="s">
        <v>293</v>
      </c>
      <c r="C12" s="9" t="s">
        <v>296</v>
      </c>
      <c r="D12" s="2">
        <v>2017025418</v>
      </c>
      <c r="E12" s="3" t="s">
        <v>213</v>
      </c>
      <c r="F12" s="4" t="s">
        <v>214</v>
      </c>
      <c r="G12" s="4" t="s">
        <v>215</v>
      </c>
      <c r="H12" s="4" t="s">
        <v>16</v>
      </c>
      <c r="I12" s="11">
        <v>36319</v>
      </c>
      <c r="J12" s="11" t="s">
        <v>362</v>
      </c>
      <c r="K12" s="2" t="s">
        <v>297</v>
      </c>
      <c r="L12" s="2" t="s">
        <v>366</v>
      </c>
      <c r="M12" s="10" t="s">
        <v>355</v>
      </c>
      <c r="N12" s="10" t="s">
        <v>343</v>
      </c>
      <c r="O12" s="10" t="s">
        <v>344</v>
      </c>
      <c r="P12" s="4" t="s">
        <v>216</v>
      </c>
      <c r="Q12" s="4">
        <v>7225832480</v>
      </c>
      <c r="R12" s="14" t="s">
        <v>487</v>
      </c>
      <c r="S12" s="4" t="s">
        <v>488</v>
      </c>
      <c r="T12" s="4" t="s">
        <v>489</v>
      </c>
      <c r="U12" s="4" t="s">
        <v>345</v>
      </c>
      <c r="V12" s="4" t="s">
        <v>346</v>
      </c>
      <c r="W12" s="7" t="s">
        <v>9</v>
      </c>
      <c r="X12" s="17">
        <v>42961</v>
      </c>
      <c r="Y12" s="7"/>
      <c r="Z12" s="2" t="s">
        <v>7</v>
      </c>
      <c r="AA12" s="2" t="s">
        <v>347</v>
      </c>
      <c r="AB12" s="2" t="s">
        <v>348</v>
      </c>
      <c r="AC12" s="2">
        <v>2017</v>
      </c>
      <c r="AD12" s="2">
        <v>500</v>
      </c>
      <c r="AE12" s="2">
        <v>308</v>
      </c>
      <c r="AF12" s="13">
        <f t="shared" si="0"/>
        <v>0.61599999999999999</v>
      </c>
      <c r="AG12" s="2">
        <v>20</v>
      </c>
      <c r="AH12" s="2">
        <v>178957</v>
      </c>
      <c r="AI12" s="2">
        <v>46</v>
      </c>
      <c r="AJ12" s="2">
        <v>34</v>
      </c>
      <c r="AK12" s="2">
        <v>29</v>
      </c>
      <c r="AL12" s="2">
        <v>3</v>
      </c>
      <c r="AM12" s="2">
        <v>8</v>
      </c>
      <c r="AN12" s="2">
        <v>11</v>
      </c>
      <c r="AO12" s="2">
        <v>7</v>
      </c>
      <c r="AP12" s="2">
        <v>18</v>
      </c>
      <c r="AQ12" s="2">
        <v>18</v>
      </c>
      <c r="AR12" s="2">
        <v>20</v>
      </c>
      <c r="AS12" s="2">
        <f t="shared" si="1"/>
        <v>169</v>
      </c>
      <c r="AT12" s="2">
        <v>33</v>
      </c>
      <c r="AU12" s="2">
        <v>33</v>
      </c>
      <c r="AV12" s="2">
        <v>33</v>
      </c>
      <c r="AW12" s="2">
        <f t="shared" si="2"/>
        <v>268</v>
      </c>
      <c r="AX12" s="2">
        <v>20</v>
      </c>
      <c r="AY12" s="13">
        <f t="shared" si="3"/>
        <v>0.44666666666666666</v>
      </c>
      <c r="AZ12" s="2" t="s">
        <v>495</v>
      </c>
    </row>
    <row r="13" spans="1:52">
      <c r="A13" s="2">
        <v>9</v>
      </c>
      <c r="B13" s="2" t="s">
        <v>293</v>
      </c>
      <c r="C13" s="9" t="s">
        <v>296</v>
      </c>
      <c r="D13" s="2">
        <v>2017025419</v>
      </c>
      <c r="E13" s="3" t="s">
        <v>67</v>
      </c>
      <c r="F13" s="4" t="s">
        <v>68</v>
      </c>
      <c r="G13" s="4" t="s">
        <v>69</v>
      </c>
      <c r="H13" s="4" t="s">
        <v>70</v>
      </c>
      <c r="I13" s="11">
        <v>36397</v>
      </c>
      <c r="J13" s="11" t="s">
        <v>362</v>
      </c>
      <c r="K13" s="2" t="s">
        <v>297</v>
      </c>
      <c r="L13" s="2" t="s">
        <v>366</v>
      </c>
      <c r="M13" s="10" t="s">
        <v>355</v>
      </c>
      <c r="N13" s="10" t="s">
        <v>343</v>
      </c>
      <c r="O13" s="10" t="s">
        <v>344</v>
      </c>
      <c r="P13" s="4" t="s">
        <v>71</v>
      </c>
      <c r="Q13" s="4"/>
      <c r="R13" s="14" t="s">
        <v>472</v>
      </c>
      <c r="S13" s="4" t="s">
        <v>473</v>
      </c>
      <c r="T13" s="4" t="s">
        <v>352</v>
      </c>
      <c r="U13" s="4" t="s">
        <v>345</v>
      </c>
      <c r="V13" s="4" t="s">
        <v>346</v>
      </c>
      <c r="W13" s="7" t="s">
        <v>9</v>
      </c>
      <c r="X13" s="17">
        <v>42951</v>
      </c>
      <c r="Y13" s="7"/>
      <c r="Z13" s="2" t="s">
        <v>7</v>
      </c>
      <c r="AA13" s="2" t="s">
        <v>347</v>
      </c>
      <c r="AB13" s="2" t="s">
        <v>348</v>
      </c>
      <c r="AC13" s="2">
        <v>2017</v>
      </c>
      <c r="AD13" s="2">
        <v>500</v>
      </c>
      <c r="AE13" s="2">
        <v>325</v>
      </c>
      <c r="AF13" s="13">
        <f t="shared" si="0"/>
        <v>0.65</v>
      </c>
      <c r="AG13" s="2">
        <v>29</v>
      </c>
      <c r="AH13" s="2">
        <v>178958</v>
      </c>
      <c r="AI13" s="2">
        <v>43</v>
      </c>
      <c r="AJ13" s="2">
        <v>35</v>
      </c>
      <c r="AK13" s="2">
        <v>36</v>
      </c>
      <c r="AL13" s="2">
        <v>18</v>
      </c>
      <c r="AM13" s="2">
        <v>12</v>
      </c>
      <c r="AN13" s="2">
        <v>15</v>
      </c>
      <c r="AO13" s="2">
        <v>13</v>
      </c>
      <c r="AP13" s="2">
        <v>21</v>
      </c>
      <c r="AQ13" s="2">
        <v>19</v>
      </c>
      <c r="AR13" s="2">
        <v>23</v>
      </c>
      <c r="AS13" s="2">
        <f t="shared" si="1"/>
        <v>208</v>
      </c>
      <c r="AT13" s="2">
        <v>35</v>
      </c>
      <c r="AU13" s="2">
        <v>31</v>
      </c>
      <c r="AV13" s="2">
        <v>34</v>
      </c>
      <c r="AW13" s="2">
        <f t="shared" si="2"/>
        <v>308</v>
      </c>
      <c r="AX13" s="2">
        <v>19</v>
      </c>
      <c r="AY13" s="13">
        <f t="shared" si="3"/>
        <v>0.51333333333333331</v>
      </c>
      <c r="AZ13" s="2" t="s">
        <v>493</v>
      </c>
    </row>
    <row r="14" spans="1:52">
      <c r="A14" s="2">
        <v>10</v>
      </c>
      <c r="B14" s="2" t="s">
        <v>293</v>
      </c>
      <c r="C14" s="9" t="s">
        <v>296</v>
      </c>
      <c r="D14" s="2">
        <v>2017025420</v>
      </c>
      <c r="E14" s="3" t="s">
        <v>87</v>
      </c>
      <c r="F14" s="4" t="s">
        <v>88</v>
      </c>
      <c r="G14" s="4" t="s">
        <v>89</v>
      </c>
      <c r="H14" s="4" t="s">
        <v>90</v>
      </c>
      <c r="I14" s="11">
        <v>35795</v>
      </c>
      <c r="J14" s="11"/>
      <c r="K14" s="2" t="s">
        <v>297</v>
      </c>
      <c r="L14" s="2" t="s">
        <v>366</v>
      </c>
      <c r="M14" s="10" t="s">
        <v>355</v>
      </c>
      <c r="N14" s="10" t="s">
        <v>343</v>
      </c>
      <c r="O14" s="10" t="s">
        <v>344</v>
      </c>
      <c r="P14" s="4" t="s">
        <v>91</v>
      </c>
      <c r="Q14" s="4"/>
      <c r="R14" s="14" t="s">
        <v>490</v>
      </c>
      <c r="S14" s="4" t="s">
        <v>428</v>
      </c>
      <c r="T14" s="4" t="s">
        <v>360</v>
      </c>
      <c r="U14" s="4" t="s">
        <v>345</v>
      </c>
      <c r="V14" s="4" t="s">
        <v>346</v>
      </c>
      <c r="W14" s="7" t="s">
        <v>9</v>
      </c>
      <c r="X14" s="17">
        <v>42961</v>
      </c>
      <c r="Y14" s="7"/>
      <c r="Z14" s="2" t="s">
        <v>7</v>
      </c>
      <c r="AA14" s="2" t="s">
        <v>347</v>
      </c>
      <c r="AB14" s="2" t="s">
        <v>348</v>
      </c>
      <c r="AC14" s="2">
        <v>2017</v>
      </c>
      <c r="AD14" s="2">
        <v>500</v>
      </c>
      <c r="AE14" s="2">
        <v>324</v>
      </c>
      <c r="AF14" s="13">
        <f t="shared" si="0"/>
        <v>0.64800000000000002</v>
      </c>
      <c r="AG14" s="2">
        <v>24</v>
      </c>
      <c r="AH14" s="2">
        <v>178959</v>
      </c>
      <c r="AI14" s="2">
        <v>53</v>
      </c>
      <c r="AJ14" s="2">
        <v>38</v>
      </c>
      <c r="AK14" s="2">
        <v>38</v>
      </c>
      <c r="AL14" s="2">
        <v>11</v>
      </c>
      <c r="AM14" s="2">
        <v>8</v>
      </c>
      <c r="AN14" s="2">
        <v>15</v>
      </c>
      <c r="AO14" s="2">
        <v>13</v>
      </c>
      <c r="AP14" s="2">
        <v>20</v>
      </c>
      <c r="AQ14" s="2">
        <v>17</v>
      </c>
      <c r="AR14" s="2">
        <v>26</v>
      </c>
      <c r="AS14" s="2">
        <f t="shared" si="1"/>
        <v>205</v>
      </c>
      <c r="AT14" s="2">
        <v>34</v>
      </c>
      <c r="AU14" s="2">
        <v>33</v>
      </c>
      <c r="AV14" s="2">
        <v>37</v>
      </c>
      <c r="AW14" s="2">
        <f t="shared" si="2"/>
        <v>309</v>
      </c>
      <c r="AX14" s="2">
        <v>18</v>
      </c>
      <c r="AY14" s="13">
        <f t="shared" si="3"/>
        <v>0.51500000000000001</v>
      </c>
      <c r="AZ14" s="2" t="s">
        <v>493</v>
      </c>
    </row>
    <row r="15" spans="1:52">
      <c r="A15" s="2">
        <v>11</v>
      </c>
      <c r="B15" s="2" t="s">
        <v>293</v>
      </c>
      <c r="C15" s="9" t="s">
        <v>296</v>
      </c>
      <c r="D15" s="2">
        <v>2017025421</v>
      </c>
      <c r="E15" s="3" t="s">
        <v>107</v>
      </c>
      <c r="F15" s="4" t="s">
        <v>108</v>
      </c>
      <c r="G15" s="4" t="s">
        <v>109</v>
      </c>
      <c r="H15" s="4" t="s">
        <v>110</v>
      </c>
      <c r="I15" s="11">
        <v>36301</v>
      </c>
      <c r="J15" s="11" t="s">
        <v>353</v>
      </c>
      <c r="K15" s="2" t="s">
        <v>297</v>
      </c>
      <c r="L15" s="2" t="s">
        <v>404</v>
      </c>
      <c r="M15" s="10" t="s">
        <v>350</v>
      </c>
      <c r="N15" s="10" t="s">
        <v>343</v>
      </c>
      <c r="O15" s="10" t="s">
        <v>344</v>
      </c>
      <c r="P15" s="4" t="s">
        <v>111</v>
      </c>
      <c r="Q15" s="4">
        <v>7771840497</v>
      </c>
      <c r="R15" s="14" t="s">
        <v>427</v>
      </c>
      <c r="S15" s="4" t="s">
        <v>428</v>
      </c>
      <c r="T15" s="4" t="s">
        <v>360</v>
      </c>
      <c r="U15" s="4" t="s">
        <v>345</v>
      </c>
      <c r="V15" s="4" t="s">
        <v>346</v>
      </c>
      <c r="W15" s="7" t="s">
        <v>9</v>
      </c>
      <c r="X15" s="17">
        <v>42926</v>
      </c>
      <c r="Y15" s="7"/>
      <c r="Z15" s="2" t="s">
        <v>7</v>
      </c>
      <c r="AA15" s="2" t="s">
        <v>347</v>
      </c>
      <c r="AB15" s="2" t="s">
        <v>348</v>
      </c>
      <c r="AC15" s="2">
        <v>2017</v>
      </c>
      <c r="AD15" s="2">
        <v>500</v>
      </c>
      <c r="AE15" s="2">
        <v>287</v>
      </c>
      <c r="AF15" s="13">
        <f t="shared" si="0"/>
        <v>0.57399999999999995</v>
      </c>
      <c r="AG15" s="2">
        <v>27</v>
      </c>
      <c r="AH15" s="2">
        <v>178960</v>
      </c>
      <c r="AI15" s="2">
        <v>49</v>
      </c>
      <c r="AJ15" s="2">
        <v>36</v>
      </c>
      <c r="AK15" s="2">
        <v>44</v>
      </c>
      <c r="AL15" s="2">
        <v>13</v>
      </c>
      <c r="AM15" s="2">
        <v>13</v>
      </c>
      <c r="AN15" s="2">
        <v>19</v>
      </c>
      <c r="AO15" s="2">
        <v>21</v>
      </c>
      <c r="AP15" s="2">
        <v>28</v>
      </c>
      <c r="AQ15" s="2">
        <v>23</v>
      </c>
      <c r="AR15" s="2">
        <v>24</v>
      </c>
      <c r="AS15" s="2">
        <f t="shared" si="1"/>
        <v>230</v>
      </c>
      <c r="AT15" s="2">
        <v>32</v>
      </c>
      <c r="AU15" s="2">
        <v>33</v>
      </c>
      <c r="AV15" s="2">
        <v>40</v>
      </c>
      <c r="AW15" s="2">
        <f t="shared" si="2"/>
        <v>335</v>
      </c>
      <c r="AX15" s="2">
        <v>18</v>
      </c>
      <c r="AY15" s="13">
        <f t="shared" si="3"/>
        <v>0.55833333333333335</v>
      </c>
      <c r="AZ15" s="2" t="s">
        <v>493</v>
      </c>
    </row>
    <row r="16" spans="1:52">
      <c r="A16" s="2">
        <v>12</v>
      </c>
      <c r="B16" s="2" t="s">
        <v>293</v>
      </c>
      <c r="C16" s="9" t="s">
        <v>296</v>
      </c>
      <c r="D16" s="2">
        <v>2017025422</v>
      </c>
      <c r="E16" s="3" t="s">
        <v>190</v>
      </c>
      <c r="F16" s="4" t="s">
        <v>191</v>
      </c>
      <c r="G16" s="4" t="s">
        <v>181</v>
      </c>
      <c r="H16" s="4" t="s">
        <v>192</v>
      </c>
      <c r="I16" s="11">
        <v>36201</v>
      </c>
      <c r="J16" s="11"/>
      <c r="K16" s="2" t="s">
        <v>297</v>
      </c>
      <c r="L16" s="10" t="s">
        <v>349</v>
      </c>
      <c r="M16" s="10" t="s">
        <v>350</v>
      </c>
      <c r="N16" s="10" t="s">
        <v>343</v>
      </c>
      <c r="O16" s="10" t="s">
        <v>344</v>
      </c>
      <c r="P16" s="4" t="s">
        <v>189</v>
      </c>
      <c r="Q16" s="4">
        <v>9098781037</v>
      </c>
      <c r="R16" s="15" t="s">
        <v>371</v>
      </c>
      <c r="S16" s="16" t="s">
        <v>372</v>
      </c>
      <c r="T16" s="16" t="s">
        <v>373</v>
      </c>
      <c r="U16" s="4" t="s">
        <v>345</v>
      </c>
      <c r="V16" s="4" t="s">
        <v>346</v>
      </c>
      <c r="W16" s="7" t="s">
        <v>9</v>
      </c>
      <c r="X16" s="17">
        <v>42913</v>
      </c>
      <c r="Y16" s="7"/>
      <c r="Z16" s="2" t="s">
        <v>7</v>
      </c>
      <c r="AA16" s="2" t="s">
        <v>347</v>
      </c>
      <c r="AB16" s="2" t="s">
        <v>348</v>
      </c>
      <c r="AC16" s="2">
        <v>2017</v>
      </c>
      <c r="AD16" s="2">
        <v>500</v>
      </c>
      <c r="AE16" s="2">
        <v>329</v>
      </c>
      <c r="AF16" s="13">
        <f t="shared" si="0"/>
        <v>0.65800000000000003</v>
      </c>
      <c r="AG16" s="2">
        <v>24</v>
      </c>
      <c r="AH16" s="2">
        <v>178961</v>
      </c>
      <c r="AI16" s="2">
        <v>51</v>
      </c>
      <c r="AJ16" s="2">
        <v>34</v>
      </c>
      <c r="AK16" s="2">
        <v>45</v>
      </c>
      <c r="AL16" s="2">
        <v>13</v>
      </c>
      <c r="AM16" s="2">
        <v>10</v>
      </c>
      <c r="AN16" s="2">
        <v>12</v>
      </c>
      <c r="AO16" s="2">
        <v>12</v>
      </c>
      <c r="AP16" s="2">
        <v>21</v>
      </c>
      <c r="AQ16" s="2">
        <v>25</v>
      </c>
      <c r="AR16" s="2">
        <v>22</v>
      </c>
      <c r="AS16" s="2">
        <f t="shared" si="1"/>
        <v>204</v>
      </c>
      <c r="AT16" s="2">
        <v>34</v>
      </c>
      <c r="AU16" s="2">
        <v>28</v>
      </c>
      <c r="AV16" s="2">
        <v>24</v>
      </c>
      <c r="AW16" s="2">
        <f t="shared" si="2"/>
        <v>290</v>
      </c>
      <c r="AX16" s="2">
        <v>19</v>
      </c>
      <c r="AY16" s="13">
        <f t="shared" si="3"/>
        <v>0.48333333333333334</v>
      </c>
      <c r="AZ16" s="2" t="s">
        <v>493</v>
      </c>
    </row>
    <row r="17" spans="1:52">
      <c r="A17" s="2">
        <v>13</v>
      </c>
      <c r="B17" s="2" t="s">
        <v>293</v>
      </c>
      <c r="C17" s="9" t="s">
        <v>296</v>
      </c>
      <c r="D17" s="2">
        <v>2017025423</v>
      </c>
      <c r="E17" s="3" t="s">
        <v>102</v>
      </c>
      <c r="F17" s="4" t="s">
        <v>103</v>
      </c>
      <c r="G17" s="4" t="s">
        <v>104</v>
      </c>
      <c r="H17" s="4" t="s">
        <v>105</v>
      </c>
      <c r="I17" s="11">
        <v>35854</v>
      </c>
      <c r="J17" s="11"/>
      <c r="K17" s="2" t="s">
        <v>297</v>
      </c>
      <c r="L17" s="2" t="s">
        <v>432</v>
      </c>
      <c r="M17" s="10" t="s">
        <v>355</v>
      </c>
      <c r="N17" s="10" t="s">
        <v>343</v>
      </c>
      <c r="O17" s="10" t="s">
        <v>344</v>
      </c>
      <c r="P17" s="4" t="s">
        <v>106</v>
      </c>
      <c r="Q17" s="4">
        <v>7089213748</v>
      </c>
      <c r="R17" s="14" t="s">
        <v>433</v>
      </c>
      <c r="S17" s="4" t="s">
        <v>434</v>
      </c>
      <c r="T17" s="4" t="s">
        <v>435</v>
      </c>
      <c r="U17" s="4" t="s">
        <v>345</v>
      </c>
      <c r="V17" s="4" t="s">
        <v>346</v>
      </c>
      <c r="W17" s="7" t="s">
        <v>9</v>
      </c>
      <c r="X17" s="17">
        <v>42926</v>
      </c>
      <c r="Y17" s="7"/>
      <c r="Z17" s="2" t="s">
        <v>7</v>
      </c>
      <c r="AA17" s="2" t="s">
        <v>347</v>
      </c>
      <c r="AB17" s="2" t="s">
        <v>348</v>
      </c>
      <c r="AC17" s="2">
        <v>2015</v>
      </c>
      <c r="AD17" s="2">
        <v>500</v>
      </c>
      <c r="AE17" s="2">
        <v>376</v>
      </c>
      <c r="AF17" s="13">
        <f t="shared" si="0"/>
        <v>0.752</v>
      </c>
      <c r="AG17" s="2">
        <v>36</v>
      </c>
      <c r="AH17" s="2">
        <v>178962</v>
      </c>
      <c r="AI17" s="2">
        <v>54</v>
      </c>
      <c r="AJ17" s="2">
        <v>37</v>
      </c>
      <c r="AK17" s="2">
        <v>41</v>
      </c>
      <c r="AL17" s="2">
        <v>18</v>
      </c>
      <c r="AM17" s="2">
        <v>14</v>
      </c>
      <c r="AN17" s="2">
        <v>21</v>
      </c>
      <c r="AO17" s="2">
        <v>22</v>
      </c>
      <c r="AP17" s="2">
        <v>28</v>
      </c>
      <c r="AQ17" s="2">
        <v>34</v>
      </c>
      <c r="AR17" s="2">
        <v>28</v>
      </c>
      <c r="AS17" s="2">
        <f t="shared" si="1"/>
        <v>266</v>
      </c>
      <c r="AT17" s="2">
        <v>43</v>
      </c>
      <c r="AU17" s="2">
        <v>40</v>
      </c>
      <c r="AV17" s="2">
        <v>35</v>
      </c>
      <c r="AW17" s="2">
        <f t="shared" si="2"/>
        <v>384</v>
      </c>
      <c r="AX17" s="2">
        <v>19</v>
      </c>
      <c r="AY17" s="13">
        <f t="shared" si="3"/>
        <v>0.64</v>
      </c>
      <c r="AZ17" s="2" t="s">
        <v>493</v>
      </c>
    </row>
    <row r="18" spans="1:52">
      <c r="A18" s="2">
        <v>14</v>
      </c>
      <c r="B18" s="2" t="s">
        <v>293</v>
      </c>
      <c r="C18" s="9" t="s">
        <v>296</v>
      </c>
      <c r="D18" s="2">
        <v>2017025424</v>
      </c>
      <c r="E18" s="3" t="s">
        <v>253</v>
      </c>
      <c r="F18" s="4" t="s">
        <v>254</v>
      </c>
      <c r="G18" s="4" t="s">
        <v>255</v>
      </c>
      <c r="H18" s="4" t="s">
        <v>256</v>
      </c>
      <c r="I18" s="11">
        <v>36468</v>
      </c>
      <c r="J18" s="11"/>
      <c r="K18" s="2" t="s">
        <v>297</v>
      </c>
      <c r="L18" s="10" t="s">
        <v>366</v>
      </c>
      <c r="M18" s="10" t="s">
        <v>355</v>
      </c>
      <c r="N18" s="10" t="s">
        <v>343</v>
      </c>
      <c r="O18" s="10" t="s">
        <v>344</v>
      </c>
      <c r="P18" s="4" t="s">
        <v>257</v>
      </c>
      <c r="Q18" s="4"/>
      <c r="R18" s="15" t="s">
        <v>367</v>
      </c>
      <c r="S18" s="16" t="s">
        <v>368</v>
      </c>
      <c r="T18" s="16" t="s">
        <v>368</v>
      </c>
      <c r="U18" s="4" t="s">
        <v>345</v>
      </c>
      <c r="V18" s="4" t="s">
        <v>346</v>
      </c>
      <c r="W18" s="7" t="s">
        <v>9</v>
      </c>
      <c r="X18" s="17">
        <v>42913</v>
      </c>
      <c r="Y18" s="7"/>
      <c r="Z18" s="2" t="s">
        <v>7</v>
      </c>
      <c r="AA18" s="2" t="s">
        <v>347</v>
      </c>
      <c r="AB18" s="2" t="s">
        <v>348</v>
      </c>
      <c r="AC18" s="2">
        <v>2017</v>
      </c>
      <c r="AD18" s="2">
        <v>500</v>
      </c>
      <c r="AE18" s="2">
        <v>435</v>
      </c>
      <c r="AF18" s="13">
        <f t="shared" si="0"/>
        <v>0.87</v>
      </c>
      <c r="AG18" s="2">
        <v>37</v>
      </c>
      <c r="AH18" s="2">
        <v>178963</v>
      </c>
      <c r="AI18" s="2">
        <v>56</v>
      </c>
      <c r="AJ18" s="2">
        <v>37</v>
      </c>
      <c r="AK18" s="2">
        <v>46</v>
      </c>
      <c r="AL18" s="2">
        <v>18</v>
      </c>
      <c r="AM18" s="2">
        <v>19</v>
      </c>
      <c r="AN18" s="2">
        <v>21</v>
      </c>
      <c r="AO18" s="2">
        <v>27</v>
      </c>
      <c r="AP18" s="2">
        <v>30</v>
      </c>
      <c r="AQ18" s="2">
        <v>38</v>
      </c>
      <c r="AR18" s="2">
        <v>31</v>
      </c>
      <c r="AS18" s="2">
        <f t="shared" si="1"/>
        <v>286</v>
      </c>
      <c r="AT18" s="2">
        <v>45</v>
      </c>
      <c r="AU18" s="2">
        <v>38</v>
      </c>
      <c r="AV18" s="2">
        <v>39</v>
      </c>
      <c r="AW18" s="2">
        <f t="shared" si="2"/>
        <v>408</v>
      </c>
      <c r="AX18" s="2">
        <v>22</v>
      </c>
      <c r="AY18" s="13">
        <f t="shared" si="3"/>
        <v>0.68</v>
      </c>
      <c r="AZ18" s="2" t="s">
        <v>493</v>
      </c>
    </row>
    <row r="19" spans="1:52">
      <c r="A19" s="2">
        <v>15</v>
      </c>
      <c r="B19" s="2" t="s">
        <v>293</v>
      </c>
      <c r="C19" s="9" t="s">
        <v>296</v>
      </c>
      <c r="D19" s="2">
        <v>2017025425</v>
      </c>
      <c r="E19" s="3" t="s">
        <v>250</v>
      </c>
      <c r="F19" s="4" t="s">
        <v>470</v>
      </c>
      <c r="G19" s="4" t="s">
        <v>251</v>
      </c>
      <c r="H19" s="4" t="s">
        <v>252</v>
      </c>
      <c r="I19" s="11">
        <v>36293</v>
      </c>
      <c r="J19" s="11"/>
      <c r="K19" s="2" t="s">
        <v>297</v>
      </c>
      <c r="L19" s="2" t="s">
        <v>378</v>
      </c>
      <c r="M19" s="10" t="s">
        <v>355</v>
      </c>
      <c r="N19" s="10" t="s">
        <v>343</v>
      </c>
      <c r="O19" s="10" t="s">
        <v>344</v>
      </c>
      <c r="P19" s="4" t="s">
        <v>249</v>
      </c>
      <c r="Q19" s="4">
        <v>9685994422</v>
      </c>
      <c r="R19" s="14" t="s">
        <v>471</v>
      </c>
      <c r="S19" s="4" t="s">
        <v>458</v>
      </c>
      <c r="T19" s="4" t="s">
        <v>458</v>
      </c>
      <c r="U19" s="4" t="s">
        <v>345</v>
      </c>
      <c r="V19" s="4" t="s">
        <v>346</v>
      </c>
      <c r="W19" s="7" t="s">
        <v>9</v>
      </c>
      <c r="X19" s="17">
        <v>42951</v>
      </c>
      <c r="Y19" s="7"/>
      <c r="Z19" s="2" t="s">
        <v>7</v>
      </c>
      <c r="AA19" s="2" t="s">
        <v>347</v>
      </c>
      <c r="AB19" s="2" t="s">
        <v>348</v>
      </c>
      <c r="AC19" s="2">
        <v>2017</v>
      </c>
      <c r="AD19" s="2">
        <v>500</v>
      </c>
      <c r="AE19" s="2">
        <v>325</v>
      </c>
      <c r="AF19" s="13">
        <f t="shared" si="0"/>
        <v>0.65</v>
      </c>
      <c r="AG19" s="2">
        <v>31</v>
      </c>
      <c r="AH19" s="2">
        <v>178964</v>
      </c>
      <c r="AI19" s="2">
        <v>49</v>
      </c>
      <c r="AJ19" s="2">
        <v>31</v>
      </c>
      <c r="AK19" s="2">
        <v>39</v>
      </c>
      <c r="AL19" s="2">
        <v>17</v>
      </c>
      <c r="AM19" s="2">
        <v>15</v>
      </c>
      <c r="AN19" s="2">
        <v>20</v>
      </c>
      <c r="AO19" s="2">
        <v>13</v>
      </c>
      <c r="AP19" s="2">
        <v>24</v>
      </c>
      <c r="AQ19" s="2">
        <v>26</v>
      </c>
      <c r="AR19" s="2">
        <v>24</v>
      </c>
      <c r="AS19" s="2">
        <f t="shared" si="1"/>
        <v>228</v>
      </c>
      <c r="AT19" s="2">
        <v>34</v>
      </c>
      <c r="AU19" s="2">
        <v>29</v>
      </c>
      <c r="AV19" s="2">
        <v>29</v>
      </c>
      <c r="AW19" s="2">
        <f t="shared" si="2"/>
        <v>320</v>
      </c>
      <c r="AX19" s="2">
        <v>22</v>
      </c>
      <c r="AY19" s="13">
        <f t="shared" si="3"/>
        <v>0.53333333333333333</v>
      </c>
      <c r="AZ19" s="2" t="s">
        <v>493</v>
      </c>
    </row>
    <row r="20" spans="1:52">
      <c r="A20" s="2">
        <v>16</v>
      </c>
      <c r="B20" s="2" t="s">
        <v>293</v>
      </c>
      <c r="C20" s="9" t="s">
        <v>296</v>
      </c>
      <c r="D20" s="2">
        <v>2017025426</v>
      </c>
      <c r="E20" s="3" t="s">
        <v>217</v>
      </c>
      <c r="F20" s="4" t="s">
        <v>218</v>
      </c>
      <c r="G20" s="4" t="s">
        <v>219</v>
      </c>
      <c r="H20" s="4" t="s">
        <v>220</v>
      </c>
      <c r="I20" s="11">
        <v>35992</v>
      </c>
      <c r="J20" s="11"/>
      <c r="K20" s="2" t="s">
        <v>298</v>
      </c>
      <c r="L20" s="2" t="s">
        <v>354</v>
      </c>
      <c r="M20" s="10" t="s">
        <v>355</v>
      </c>
      <c r="N20" s="10" t="s">
        <v>343</v>
      </c>
      <c r="O20" s="10" t="s">
        <v>344</v>
      </c>
      <c r="P20" s="4" t="s">
        <v>221</v>
      </c>
      <c r="Q20" s="4"/>
      <c r="R20" s="14" t="s">
        <v>450</v>
      </c>
      <c r="S20" s="4" t="s">
        <v>359</v>
      </c>
      <c r="T20" s="4" t="s">
        <v>360</v>
      </c>
      <c r="U20" s="4" t="s">
        <v>345</v>
      </c>
      <c r="V20" s="4" t="s">
        <v>346</v>
      </c>
      <c r="W20" s="7" t="s">
        <v>9</v>
      </c>
      <c r="X20" s="17">
        <v>42941</v>
      </c>
      <c r="Y20" s="7"/>
      <c r="Z20" s="2" t="s">
        <v>7</v>
      </c>
      <c r="AA20" s="2" t="s">
        <v>347</v>
      </c>
      <c r="AB20" s="2" t="s">
        <v>348</v>
      </c>
      <c r="AC20" s="2">
        <v>2017</v>
      </c>
      <c r="AD20" s="2">
        <v>500</v>
      </c>
      <c r="AE20" s="2">
        <v>330</v>
      </c>
      <c r="AF20" s="13">
        <f t="shared" si="0"/>
        <v>0.66</v>
      </c>
      <c r="AG20" s="2">
        <v>24</v>
      </c>
      <c r="AH20" s="2">
        <v>178965</v>
      </c>
      <c r="AI20" s="2">
        <v>52</v>
      </c>
      <c r="AJ20" s="2">
        <v>36</v>
      </c>
      <c r="AK20" s="2">
        <v>50</v>
      </c>
      <c r="AL20" s="2">
        <v>17</v>
      </c>
      <c r="AM20" s="2">
        <v>8</v>
      </c>
      <c r="AN20" s="2">
        <v>14</v>
      </c>
      <c r="AO20" s="2">
        <v>8</v>
      </c>
      <c r="AP20" s="2">
        <v>19</v>
      </c>
      <c r="AQ20" s="2">
        <v>22</v>
      </c>
      <c r="AR20" s="2">
        <v>23</v>
      </c>
      <c r="AS20" s="2">
        <f t="shared" si="1"/>
        <v>203</v>
      </c>
      <c r="AT20" s="2">
        <v>34</v>
      </c>
      <c r="AU20" s="2">
        <v>34</v>
      </c>
      <c r="AV20" s="2">
        <v>28</v>
      </c>
      <c r="AW20" s="2">
        <f t="shared" si="2"/>
        <v>299</v>
      </c>
      <c r="AX20" s="2">
        <v>20</v>
      </c>
      <c r="AY20" s="13">
        <f t="shared" si="3"/>
        <v>0.49833333333333335</v>
      </c>
      <c r="AZ20" s="2" t="s">
        <v>496</v>
      </c>
    </row>
    <row r="21" spans="1:52">
      <c r="A21" s="2">
        <v>17</v>
      </c>
      <c r="B21" s="2" t="s">
        <v>293</v>
      </c>
      <c r="C21" s="9" t="s">
        <v>296</v>
      </c>
      <c r="D21" s="2">
        <v>2017025427</v>
      </c>
      <c r="E21" s="3" t="s">
        <v>82</v>
      </c>
      <c r="F21" s="4" t="s">
        <v>83</v>
      </c>
      <c r="G21" s="4" t="s">
        <v>84</v>
      </c>
      <c r="H21" s="4" t="s">
        <v>85</v>
      </c>
      <c r="I21" s="11">
        <v>36144</v>
      </c>
      <c r="J21" s="11"/>
      <c r="K21" s="2" t="s">
        <v>297</v>
      </c>
      <c r="L21" s="10" t="s">
        <v>366</v>
      </c>
      <c r="M21" s="10" t="s">
        <v>355</v>
      </c>
      <c r="N21" s="10" t="s">
        <v>343</v>
      </c>
      <c r="O21" s="10" t="s">
        <v>344</v>
      </c>
      <c r="P21" s="4" t="s">
        <v>86</v>
      </c>
      <c r="Q21" s="4"/>
      <c r="R21" s="15" t="s">
        <v>381</v>
      </c>
      <c r="S21" s="16" t="s">
        <v>382</v>
      </c>
      <c r="T21" s="16" t="s">
        <v>376</v>
      </c>
      <c r="U21" s="4" t="s">
        <v>345</v>
      </c>
      <c r="V21" s="4" t="s">
        <v>346</v>
      </c>
      <c r="W21" s="7" t="s">
        <v>9</v>
      </c>
      <c r="X21" s="17">
        <v>42913</v>
      </c>
      <c r="Y21" s="7"/>
      <c r="Z21" s="2" t="s">
        <v>7</v>
      </c>
      <c r="AA21" s="2" t="s">
        <v>347</v>
      </c>
      <c r="AB21" s="2" t="s">
        <v>348</v>
      </c>
      <c r="AC21" s="2">
        <v>2017</v>
      </c>
      <c r="AD21" s="2">
        <v>500</v>
      </c>
      <c r="AE21" s="2">
        <v>412</v>
      </c>
      <c r="AF21" s="13">
        <f t="shared" si="0"/>
        <v>0.82399999999999995</v>
      </c>
      <c r="AG21" s="2">
        <v>37</v>
      </c>
      <c r="AH21" s="2">
        <v>178966</v>
      </c>
      <c r="AI21" s="2">
        <v>54</v>
      </c>
      <c r="AJ21" s="2">
        <v>39</v>
      </c>
      <c r="AK21" s="2">
        <v>44</v>
      </c>
      <c r="AL21" s="2">
        <v>20</v>
      </c>
      <c r="AM21" s="2">
        <v>18</v>
      </c>
      <c r="AN21" s="2">
        <v>17</v>
      </c>
      <c r="AO21" s="2">
        <v>21</v>
      </c>
      <c r="AP21" s="2">
        <v>28</v>
      </c>
      <c r="AQ21" s="2">
        <v>32</v>
      </c>
      <c r="AR21" s="2">
        <v>31</v>
      </c>
      <c r="AS21" s="2">
        <f t="shared" si="1"/>
        <v>271</v>
      </c>
      <c r="AT21" s="2">
        <v>43</v>
      </c>
      <c r="AU21" s="2">
        <v>41</v>
      </c>
      <c r="AV21" s="2">
        <v>41</v>
      </c>
      <c r="AW21" s="2">
        <f t="shared" si="2"/>
        <v>396</v>
      </c>
      <c r="AX21" s="2">
        <v>19</v>
      </c>
      <c r="AY21" s="13">
        <f t="shared" si="3"/>
        <v>0.66</v>
      </c>
      <c r="AZ21" s="2" t="s">
        <v>493</v>
      </c>
    </row>
    <row r="22" spans="1:52">
      <c r="A22" s="2">
        <v>18</v>
      </c>
      <c r="B22" s="2" t="s">
        <v>293</v>
      </c>
      <c r="C22" s="9" t="s">
        <v>296</v>
      </c>
      <c r="D22" s="2">
        <v>2017025428</v>
      </c>
      <c r="E22" s="3" t="s">
        <v>37</v>
      </c>
      <c r="F22" s="4" t="s">
        <v>38</v>
      </c>
      <c r="G22" s="4" t="s">
        <v>39</v>
      </c>
      <c r="H22" s="4" t="s">
        <v>40</v>
      </c>
      <c r="I22" s="11">
        <v>35961</v>
      </c>
      <c r="J22" s="11"/>
      <c r="K22" s="2" t="s">
        <v>297</v>
      </c>
      <c r="L22" s="2" t="s">
        <v>429</v>
      </c>
      <c r="M22" s="10" t="s">
        <v>401</v>
      </c>
      <c r="N22" s="10" t="s">
        <v>343</v>
      </c>
      <c r="O22" s="10" t="s">
        <v>344</v>
      </c>
      <c r="P22" s="4" t="s">
        <v>41</v>
      </c>
      <c r="Q22" s="4">
        <v>7898216322</v>
      </c>
      <c r="R22" s="14" t="s">
        <v>430</v>
      </c>
      <c r="S22" s="4" t="s">
        <v>431</v>
      </c>
      <c r="T22" s="4" t="s">
        <v>403</v>
      </c>
      <c r="U22" s="4" t="s">
        <v>345</v>
      </c>
      <c r="V22" s="4" t="s">
        <v>346</v>
      </c>
      <c r="W22" s="7" t="s">
        <v>9</v>
      </c>
      <c r="X22" s="17">
        <v>42926</v>
      </c>
      <c r="Y22" s="7"/>
      <c r="Z22" s="2" t="s">
        <v>7</v>
      </c>
      <c r="AA22" s="2" t="s">
        <v>347</v>
      </c>
      <c r="AB22" s="2" t="s">
        <v>348</v>
      </c>
      <c r="AC22" s="2">
        <v>2017</v>
      </c>
      <c r="AD22" s="2">
        <v>500</v>
      </c>
      <c r="AE22" s="2">
        <v>317</v>
      </c>
      <c r="AF22" s="13">
        <f t="shared" si="0"/>
        <v>0.63400000000000001</v>
      </c>
      <c r="AG22" s="2">
        <v>27</v>
      </c>
      <c r="AH22" s="2">
        <v>178967</v>
      </c>
      <c r="AI22" s="2">
        <v>45</v>
      </c>
      <c r="AJ22" s="2">
        <v>34</v>
      </c>
      <c r="AK22" s="2">
        <v>34</v>
      </c>
      <c r="AL22" s="2">
        <v>16</v>
      </c>
      <c r="AM22" s="2">
        <v>5</v>
      </c>
      <c r="AN22" s="2">
        <v>11</v>
      </c>
      <c r="AO22" s="2">
        <v>10</v>
      </c>
      <c r="AP22" s="2">
        <v>20</v>
      </c>
      <c r="AQ22" s="2">
        <v>20</v>
      </c>
      <c r="AR22" s="2">
        <v>18</v>
      </c>
      <c r="AS22" s="2">
        <f t="shared" si="1"/>
        <v>188</v>
      </c>
      <c r="AT22" s="2">
        <v>34</v>
      </c>
      <c r="AU22" s="2">
        <v>33</v>
      </c>
      <c r="AV22" s="2">
        <v>34</v>
      </c>
      <c r="AW22" s="2">
        <f t="shared" si="2"/>
        <v>289</v>
      </c>
      <c r="AX22" s="2">
        <v>18</v>
      </c>
      <c r="AY22" s="13">
        <f t="shared" si="3"/>
        <v>0.48166666666666669</v>
      </c>
      <c r="AZ22" s="2" t="s">
        <v>495</v>
      </c>
    </row>
    <row r="23" spans="1:52">
      <c r="A23" s="2">
        <v>19</v>
      </c>
      <c r="B23" s="2" t="s">
        <v>293</v>
      </c>
      <c r="C23" s="9" t="s">
        <v>296</v>
      </c>
      <c r="D23" s="2">
        <v>2017025429</v>
      </c>
      <c r="E23" s="3" t="s">
        <v>92</v>
      </c>
      <c r="F23" s="4" t="s">
        <v>93</v>
      </c>
      <c r="G23" s="4" t="s">
        <v>94</v>
      </c>
      <c r="H23" s="4" t="s">
        <v>95</v>
      </c>
      <c r="I23" s="11">
        <v>36325</v>
      </c>
      <c r="J23" s="11"/>
      <c r="K23" s="2" t="s">
        <v>297</v>
      </c>
      <c r="L23" s="2" t="s">
        <v>483</v>
      </c>
      <c r="M23" s="10" t="s">
        <v>355</v>
      </c>
      <c r="N23" s="10" t="s">
        <v>343</v>
      </c>
      <c r="O23" s="10" t="s">
        <v>344</v>
      </c>
      <c r="P23" s="4" t="s">
        <v>96</v>
      </c>
      <c r="Q23" s="4"/>
      <c r="R23" s="14" t="s">
        <v>484</v>
      </c>
      <c r="S23" s="4" t="s">
        <v>485</v>
      </c>
      <c r="T23" s="4" t="s">
        <v>345</v>
      </c>
      <c r="U23" s="4" t="s">
        <v>345</v>
      </c>
      <c r="V23" s="4" t="s">
        <v>346</v>
      </c>
      <c r="W23" s="7" t="s">
        <v>9</v>
      </c>
      <c r="X23" s="17">
        <v>42961</v>
      </c>
      <c r="Y23" s="7"/>
      <c r="Z23" s="2" t="s">
        <v>7</v>
      </c>
      <c r="AA23" s="2" t="s">
        <v>347</v>
      </c>
      <c r="AB23" s="2" t="s">
        <v>348</v>
      </c>
      <c r="AC23" s="2">
        <v>2017</v>
      </c>
      <c r="AD23" s="2">
        <v>500</v>
      </c>
      <c r="AE23" s="2">
        <v>319</v>
      </c>
      <c r="AF23" s="13">
        <f t="shared" si="0"/>
        <v>0.63800000000000001</v>
      </c>
      <c r="AG23" s="2">
        <v>22</v>
      </c>
      <c r="AH23" s="2">
        <v>178968</v>
      </c>
      <c r="AI23" s="2">
        <v>50</v>
      </c>
      <c r="AJ23" s="2">
        <v>34</v>
      </c>
      <c r="AK23" s="2">
        <v>42</v>
      </c>
      <c r="AL23" s="2">
        <v>17</v>
      </c>
      <c r="AM23" s="2">
        <v>12</v>
      </c>
      <c r="AN23" s="2">
        <v>8</v>
      </c>
      <c r="AO23" s="2">
        <v>10</v>
      </c>
      <c r="AP23" s="2">
        <v>25</v>
      </c>
      <c r="AQ23" s="2">
        <v>20</v>
      </c>
      <c r="AR23" s="2">
        <v>28</v>
      </c>
      <c r="AS23" s="2">
        <f t="shared" si="1"/>
        <v>206</v>
      </c>
      <c r="AT23" s="2">
        <v>34</v>
      </c>
      <c r="AU23" s="2">
        <v>28</v>
      </c>
      <c r="AV23" s="2">
        <v>35</v>
      </c>
      <c r="AW23" s="2">
        <f t="shared" si="2"/>
        <v>303</v>
      </c>
      <c r="AX23" s="2">
        <v>17</v>
      </c>
      <c r="AY23" s="13">
        <f t="shared" si="3"/>
        <v>0.505</v>
      </c>
      <c r="AZ23" s="2" t="s">
        <v>493</v>
      </c>
    </row>
    <row r="24" spans="1:52">
      <c r="A24" s="2">
        <v>20</v>
      </c>
      <c r="B24" s="2" t="s">
        <v>293</v>
      </c>
      <c r="C24" s="9" t="s">
        <v>296</v>
      </c>
      <c r="D24" s="2">
        <v>2017025430</v>
      </c>
      <c r="E24" s="3" t="s">
        <v>258</v>
      </c>
      <c r="F24" s="4" t="s">
        <v>259</v>
      </c>
      <c r="G24" s="4" t="s">
        <v>260</v>
      </c>
      <c r="H24" s="4" t="s">
        <v>261</v>
      </c>
      <c r="I24" s="11">
        <v>36332</v>
      </c>
      <c r="J24" s="18" t="s">
        <v>353</v>
      </c>
      <c r="K24" s="2" t="s">
        <v>298</v>
      </c>
      <c r="L24" s="10" t="s">
        <v>349</v>
      </c>
      <c r="M24" s="10" t="s">
        <v>350</v>
      </c>
      <c r="N24" s="10" t="s">
        <v>343</v>
      </c>
      <c r="O24" s="10" t="s">
        <v>344</v>
      </c>
      <c r="P24" s="4" t="s">
        <v>262</v>
      </c>
      <c r="Q24" s="4">
        <v>9754424233</v>
      </c>
      <c r="R24" s="15" t="s">
        <v>414</v>
      </c>
      <c r="S24" s="16" t="s">
        <v>406</v>
      </c>
      <c r="T24" s="16" t="s">
        <v>352</v>
      </c>
      <c r="U24" s="4" t="s">
        <v>345</v>
      </c>
      <c r="V24" s="4" t="s">
        <v>346</v>
      </c>
      <c r="W24" s="7" t="s">
        <v>9</v>
      </c>
      <c r="X24" s="17">
        <v>42920</v>
      </c>
      <c r="Y24" s="7"/>
      <c r="Z24" s="2" t="s">
        <v>7</v>
      </c>
      <c r="AA24" s="2" t="s">
        <v>347</v>
      </c>
      <c r="AB24" s="2" t="s">
        <v>348</v>
      </c>
      <c r="AC24" s="2">
        <v>2017</v>
      </c>
      <c r="AD24" s="2">
        <v>500</v>
      </c>
      <c r="AE24" s="2">
        <v>305</v>
      </c>
      <c r="AF24" s="13">
        <f t="shared" si="0"/>
        <v>0.61</v>
      </c>
      <c r="AG24" s="2">
        <v>29</v>
      </c>
      <c r="AH24" s="2">
        <v>178969</v>
      </c>
      <c r="AI24" s="2">
        <v>49</v>
      </c>
      <c r="AJ24" s="2">
        <v>32</v>
      </c>
      <c r="AK24" s="2">
        <v>37</v>
      </c>
      <c r="AL24" s="2">
        <v>9</v>
      </c>
      <c r="AM24" s="2">
        <v>10</v>
      </c>
      <c r="AN24" s="2">
        <v>14</v>
      </c>
      <c r="AO24" s="2">
        <v>8</v>
      </c>
      <c r="AP24" s="2">
        <v>12</v>
      </c>
      <c r="AQ24" s="2">
        <v>12</v>
      </c>
      <c r="AR24" s="2">
        <v>16</v>
      </c>
      <c r="AS24" s="2">
        <f t="shared" si="1"/>
        <v>175</v>
      </c>
      <c r="AT24" s="2">
        <v>33</v>
      </c>
      <c r="AU24" s="2">
        <v>32</v>
      </c>
      <c r="AV24" s="2">
        <v>29</v>
      </c>
      <c r="AW24" s="2">
        <f t="shared" si="2"/>
        <v>269</v>
      </c>
      <c r="AX24" s="2">
        <v>20</v>
      </c>
      <c r="AY24" s="13">
        <f t="shared" si="3"/>
        <v>0.44833333333333331</v>
      </c>
      <c r="AZ24" s="2" t="s">
        <v>495</v>
      </c>
    </row>
    <row r="25" spans="1:52">
      <c r="A25" s="2">
        <v>21</v>
      </c>
      <c r="B25" s="2" t="s">
        <v>293</v>
      </c>
      <c r="C25" s="9" t="s">
        <v>296</v>
      </c>
      <c r="D25" s="2">
        <v>2017025431</v>
      </c>
      <c r="E25" s="3" t="s">
        <v>17</v>
      </c>
      <c r="F25" s="4" t="s">
        <v>18</v>
      </c>
      <c r="G25" s="4" t="s">
        <v>19</v>
      </c>
      <c r="H25" s="4" t="s">
        <v>20</v>
      </c>
      <c r="I25" s="11">
        <v>36138</v>
      </c>
      <c r="J25" s="11"/>
      <c r="K25" s="2" t="s">
        <v>297</v>
      </c>
      <c r="L25" s="2" t="s">
        <v>416</v>
      </c>
      <c r="M25" s="10" t="s">
        <v>355</v>
      </c>
      <c r="N25" s="10" t="s">
        <v>343</v>
      </c>
      <c r="O25" s="10" t="s">
        <v>344</v>
      </c>
      <c r="P25" s="4" t="s">
        <v>21</v>
      </c>
      <c r="Q25" s="4">
        <v>8349496450</v>
      </c>
      <c r="R25" s="14" t="s">
        <v>420</v>
      </c>
      <c r="S25" s="4" t="s">
        <v>400</v>
      </c>
      <c r="T25" s="4" t="s">
        <v>345</v>
      </c>
      <c r="U25" s="4" t="s">
        <v>345</v>
      </c>
      <c r="V25" s="4" t="s">
        <v>346</v>
      </c>
      <c r="W25" s="7" t="s">
        <v>9</v>
      </c>
      <c r="X25" s="17">
        <v>42926</v>
      </c>
      <c r="Y25" s="7"/>
      <c r="Z25" s="2" t="s">
        <v>7</v>
      </c>
      <c r="AA25" s="2" t="s">
        <v>347</v>
      </c>
      <c r="AB25" s="2" t="s">
        <v>348</v>
      </c>
      <c r="AC25" s="2">
        <v>2017</v>
      </c>
      <c r="AD25" s="2">
        <v>500</v>
      </c>
      <c r="AE25" s="2">
        <v>362</v>
      </c>
      <c r="AF25" s="13">
        <f t="shared" si="0"/>
        <v>0.72399999999999998</v>
      </c>
      <c r="AG25" s="2">
        <v>30</v>
      </c>
      <c r="AH25" s="2">
        <v>178970</v>
      </c>
      <c r="AI25" s="2">
        <v>46</v>
      </c>
      <c r="AJ25" s="2">
        <v>34</v>
      </c>
      <c r="AK25" s="2">
        <v>43</v>
      </c>
      <c r="AL25" s="2">
        <v>16</v>
      </c>
      <c r="AM25" s="2">
        <v>8</v>
      </c>
      <c r="AN25" s="2">
        <v>7</v>
      </c>
      <c r="AO25" s="2">
        <v>17</v>
      </c>
      <c r="AP25" s="2">
        <v>22</v>
      </c>
      <c r="AQ25" s="2">
        <v>14</v>
      </c>
      <c r="AR25" s="2">
        <v>24</v>
      </c>
      <c r="AS25" s="2">
        <f t="shared" si="1"/>
        <v>199</v>
      </c>
      <c r="AT25" s="2">
        <v>40</v>
      </c>
      <c r="AU25" s="2">
        <v>31</v>
      </c>
      <c r="AV25" s="2">
        <v>38</v>
      </c>
      <c r="AW25" s="2">
        <f t="shared" si="2"/>
        <v>308</v>
      </c>
      <c r="AX25" s="2">
        <v>19</v>
      </c>
      <c r="AY25" s="13">
        <f t="shared" si="3"/>
        <v>0.51333333333333331</v>
      </c>
      <c r="AZ25" s="2" t="s">
        <v>493</v>
      </c>
    </row>
    <row r="26" spans="1:52">
      <c r="A26" s="2">
        <v>22</v>
      </c>
      <c r="B26" s="2" t="s">
        <v>293</v>
      </c>
      <c r="C26" s="9" t="s">
        <v>296</v>
      </c>
      <c r="D26" s="2">
        <v>2017025432</v>
      </c>
      <c r="E26" s="3" t="s">
        <v>32</v>
      </c>
      <c r="F26" s="4" t="s">
        <v>33</v>
      </c>
      <c r="G26" s="4" t="s">
        <v>34</v>
      </c>
      <c r="H26" s="4" t="s">
        <v>35</v>
      </c>
      <c r="I26" s="11">
        <v>36161</v>
      </c>
      <c r="J26" s="11"/>
      <c r="K26" s="2" t="s">
        <v>297</v>
      </c>
      <c r="L26" s="10" t="s">
        <v>349</v>
      </c>
      <c r="M26" s="10" t="s">
        <v>350</v>
      </c>
      <c r="N26" s="10" t="s">
        <v>343</v>
      </c>
      <c r="O26" s="10" t="s">
        <v>344</v>
      </c>
      <c r="P26" s="4" t="s">
        <v>36</v>
      </c>
      <c r="Q26" s="4">
        <v>9981672015</v>
      </c>
      <c r="R26" s="15" t="s">
        <v>383</v>
      </c>
      <c r="S26" s="16" t="s">
        <v>384</v>
      </c>
      <c r="T26" s="16" t="s">
        <v>384</v>
      </c>
      <c r="U26" s="4" t="s">
        <v>345</v>
      </c>
      <c r="V26" s="4" t="s">
        <v>346</v>
      </c>
      <c r="W26" s="7" t="s">
        <v>9</v>
      </c>
      <c r="X26" s="17">
        <v>42913</v>
      </c>
      <c r="Y26" s="7"/>
      <c r="Z26" s="2" t="s">
        <v>7</v>
      </c>
      <c r="AA26" s="2" t="s">
        <v>347</v>
      </c>
      <c r="AB26" s="2" t="s">
        <v>348</v>
      </c>
      <c r="AC26" s="2">
        <v>2017</v>
      </c>
      <c r="AD26" s="2">
        <v>500</v>
      </c>
      <c r="AE26" s="2">
        <v>339</v>
      </c>
      <c r="AF26" s="13">
        <f t="shared" si="0"/>
        <v>0.67800000000000005</v>
      </c>
      <c r="AG26" s="2">
        <v>35</v>
      </c>
      <c r="AH26" s="2">
        <v>178971</v>
      </c>
      <c r="AI26" s="2">
        <v>51</v>
      </c>
      <c r="AJ26" s="2">
        <v>45</v>
      </c>
      <c r="AK26" s="2">
        <v>36</v>
      </c>
      <c r="AL26" s="2">
        <v>18</v>
      </c>
      <c r="AM26" s="2">
        <v>18</v>
      </c>
      <c r="AN26" s="2">
        <v>16</v>
      </c>
      <c r="AO26" s="2">
        <v>22</v>
      </c>
      <c r="AP26" s="2">
        <v>21</v>
      </c>
      <c r="AQ26" s="2">
        <v>24</v>
      </c>
      <c r="AR26" s="2">
        <v>27</v>
      </c>
      <c r="AS26" s="2">
        <f t="shared" si="1"/>
        <v>253</v>
      </c>
      <c r="AT26" s="2">
        <v>36</v>
      </c>
      <c r="AU26" s="2">
        <v>35</v>
      </c>
      <c r="AV26" s="2">
        <v>35</v>
      </c>
      <c r="AW26" s="2">
        <f t="shared" si="2"/>
        <v>359</v>
      </c>
      <c r="AX26" s="2">
        <v>19</v>
      </c>
      <c r="AY26" s="13">
        <f t="shared" si="3"/>
        <v>0.59833333333333338</v>
      </c>
      <c r="AZ26" s="2" t="s">
        <v>493</v>
      </c>
    </row>
    <row r="27" spans="1:52">
      <c r="A27" s="2">
        <v>23</v>
      </c>
      <c r="B27" s="2" t="s">
        <v>293</v>
      </c>
      <c r="C27" s="9" t="s">
        <v>296</v>
      </c>
      <c r="D27" s="2">
        <v>2017025433</v>
      </c>
      <c r="E27" s="3" t="s">
        <v>179</v>
      </c>
      <c r="F27" s="4" t="s">
        <v>180</v>
      </c>
      <c r="G27" s="4" t="s">
        <v>181</v>
      </c>
      <c r="H27" s="4" t="s">
        <v>182</v>
      </c>
      <c r="I27" s="11">
        <v>37079</v>
      </c>
      <c r="J27" s="18" t="s">
        <v>362</v>
      </c>
      <c r="K27" s="2" t="s">
        <v>297</v>
      </c>
      <c r="L27" s="10" t="s">
        <v>404</v>
      </c>
      <c r="M27" s="10" t="s">
        <v>350</v>
      </c>
      <c r="N27" s="10" t="s">
        <v>343</v>
      </c>
      <c r="O27" s="10" t="s">
        <v>344</v>
      </c>
      <c r="P27" s="4" t="s">
        <v>12</v>
      </c>
      <c r="Q27" s="4">
        <v>8517833161</v>
      </c>
      <c r="R27" s="15" t="s">
        <v>405</v>
      </c>
      <c r="S27" s="16" t="s">
        <v>406</v>
      </c>
      <c r="T27" s="16" t="s">
        <v>345</v>
      </c>
      <c r="U27" s="4" t="s">
        <v>345</v>
      </c>
      <c r="V27" s="4" t="s">
        <v>346</v>
      </c>
      <c r="W27" s="7" t="s">
        <v>9</v>
      </c>
      <c r="X27" s="17">
        <v>42916</v>
      </c>
      <c r="Y27" s="7"/>
      <c r="Z27" s="2" t="s">
        <v>7</v>
      </c>
      <c r="AA27" s="2" t="s">
        <v>347</v>
      </c>
      <c r="AB27" s="2" t="s">
        <v>348</v>
      </c>
      <c r="AC27" s="2">
        <v>2017</v>
      </c>
      <c r="AD27" s="2">
        <v>500</v>
      </c>
      <c r="AE27" s="2">
        <v>308</v>
      </c>
      <c r="AF27" s="13">
        <f t="shared" si="0"/>
        <v>0.61599999999999999</v>
      </c>
      <c r="AG27" s="2">
        <v>30</v>
      </c>
      <c r="AH27" s="2">
        <v>178972</v>
      </c>
      <c r="AI27" s="2">
        <v>51</v>
      </c>
      <c r="AJ27" s="2">
        <v>32</v>
      </c>
      <c r="AK27" s="2">
        <v>41</v>
      </c>
      <c r="AL27" s="2">
        <v>17</v>
      </c>
      <c r="AM27" s="2">
        <v>16</v>
      </c>
      <c r="AN27" s="2">
        <v>14</v>
      </c>
      <c r="AO27" s="2">
        <v>11</v>
      </c>
      <c r="AP27" s="2">
        <v>27</v>
      </c>
      <c r="AQ27" s="2">
        <v>22</v>
      </c>
      <c r="AR27" s="2">
        <v>19</v>
      </c>
      <c r="AS27" s="2">
        <f t="shared" si="1"/>
        <v>218</v>
      </c>
      <c r="AT27" s="2">
        <v>33</v>
      </c>
      <c r="AU27" s="2">
        <v>31</v>
      </c>
      <c r="AV27" s="2">
        <v>33</v>
      </c>
      <c r="AW27" s="2">
        <f t="shared" si="2"/>
        <v>315</v>
      </c>
      <c r="AX27" s="2">
        <v>20</v>
      </c>
      <c r="AY27" s="13">
        <f t="shared" si="3"/>
        <v>0.52500000000000002</v>
      </c>
      <c r="AZ27" s="2" t="s">
        <v>493</v>
      </c>
    </row>
    <row r="28" spans="1:52">
      <c r="A28" s="2">
        <v>24</v>
      </c>
      <c r="B28" s="2" t="s">
        <v>293</v>
      </c>
      <c r="C28" s="9" t="s">
        <v>296</v>
      </c>
      <c r="D28" s="2">
        <v>2017025435</v>
      </c>
      <c r="E28" s="3" t="s">
        <v>210</v>
      </c>
      <c r="F28" s="4" t="s">
        <v>211</v>
      </c>
      <c r="G28" s="4" t="s">
        <v>13</v>
      </c>
      <c r="H28" s="4" t="s">
        <v>28</v>
      </c>
      <c r="I28" s="11">
        <v>35612</v>
      </c>
      <c r="J28" s="11"/>
      <c r="K28" s="2" t="s">
        <v>297</v>
      </c>
      <c r="L28" s="2" t="s">
        <v>366</v>
      </c>
      <c r="M28" s="10" t="s">
        <v>355</v>
      </c>
      <c r="N28" s="10" t="s">
        <v>343</v>
      </c>
      <c r="O28" s="10" t="s">
        <v>344</v>
      </c>
      <c r="P28" s="4" t="s">
        <v>212</v>
      </c>
      <c r="Q28" s="4"/>
      <c r="R28" s="14" t="s">
        <v>456</v>
      </c>
      <c r="S28" s="4" t="s">
        <v>393</v>
      </c>
      <c r="T28" s="4" t="s">
        <v>393</v>
      </c>
      <c r="U28" s="4" t="s">
        <v>345</v>
      </c>
      <c r="V28" s="4" t="s">
        <v>346</v>
      </c>
      <c r="W28" s="7" t="s">
        <v>9</v>
      </c>
      <c r="X28" s="17">
        <v>42941</v>
      </c>
      <c r="Y28" s="7"/>
      <c r="Z28" s="2" t="s">
        <v>7</v>
      </c>
      <c r="AA28" s="2" t="s">
        <v>347</v>
      </c>
      <c r="AB28" s="2" t="s">
        <v>348</v>
      </c>
      <c r="AC28" s="2">
        <v>2017</v>
      </c>
      <c r="AD28" s="2">
        <v>500</v>
      </c>
      <c r="AE28" s="2">
        <v>330</v>
      </c>
      <c r="AF28" s="13">
        <f t="shared" si="0"/>
        <v>0.66</v>
      </c>
      <c r="AG28" s="2">
        <v>25</v>
      </c>
      <c r="AH28" s="2">
        <v>178973</v>
      </c>
      <c r="AI28" s="2">
        <v>52</v>
      </c>
      <c r="AJ28" s="2">
        <v>36</v>
      </c>
      <c r="AK28" s="2">
        <v>46</v>
      </c>
      <c r="AL28" s="2">
        <v>19</v>
      </c>
      <c r="AM28" s="2">
        <v>13</v>
      </c>
      <c r="AN28" s="2">
        <v>12</v>
      </c>
      <c r="AO28" s="2">
        <v>11</v>
      </c>
      <c r="AP28" s="2">
        <v>20</v>
      </c>
      <c r="AQ28" s="2">
        <v>24</v>
      </c>
      <c r="AR28" s="2">
        <v>30</v>
      </c>
      <c r="AS28" s="2">
        <f t="shared" si="1"/>
        <v>220</v>
      </c>
      <c r="AT28" s="2">
        <v>36</v>
      </c>
      <c r="AU28" s="2">
        <v>35</v>
      </c>
      <c r="AV28" s="2">
        <v>35</v>
      </c>
      <c r="AW28" s="2">
        <f t="shared" si="2"/>
        <v>326</v>
      </c>
      <c r="AX28" s="2">
        <v>18</v>
      </c>
      <c r="AY28" s="13">
        <f t="shared" si="3"/>
        <v>0.54333333333333333</v>
      </c>
      <c r="AZ28" s="2" t="s">
        <v>493</v>
      </c>
    </row>
    <row r="29" spans="1:52">
      <c r="A29" s="2">
        <v>25</v>
      </c>
      <c r="B29" s="2" t="s">
        <v>293</v>
      </c>
      <c r="C29" s="9" t="s">
        <v>296</v>
      </c>
      <c r="D29" s="2">
        <v>2017025434</v>
      </c>
      <c r="E29" s="3" t="s">
        <v>47</v>
      </c>
      <c r="F29" s="4" t="s">
        <v>48</v>
      </c>
      <c r="G29" s="4" t="s">
        <v>49</v>
      </c>
      <c r="H29" s="4" t="s">
        <v>50</v>
      </c>
      <c r="I29" s="11">
        <v>36332</v>
      </c>
      <c r="J29" s="18" t="s">
        <v>353</v>
      </c>
      <c r="K29" s="2" t="s">
        <v>297</v>
      </c>
      <c r="L29" s="10" t="s">
        <v>354</v>
      </c>
      <c r="M29" s="10" t="s">
        <v>355</v>
      </c>
      <c r="N29" s="10" t="s">
        <v>343</v>
      </c>
      <c r="O29" s="10" t="s">
        <v>344</v>
      </c>
      <c r="P29" s="4" t="s">
        <v>51</v>
      </c>
      <c r="Q29" s="4"/>
      <c r="R29" s="15" t="s">
        <v>356</v>
      </c>
      <c r="S29" s="16" t="s">
        <v>357</v>
      </c>
      <c r="T29" s="16" t="s">
        <v>357</v>
      </c>
      <c r="U29" s="4" t="s">
        <v>345</v>
      </c>
      <c r="V29" s="4" t="s">
        <v>346</v>
      </c>
      <c r="W29" s="7" t="s">
        <v>9</v>
      </c>
      <c r="X29" s="17">
        <v>42913</v>
      </c>
      <c r="Y29" s="7"/>
      <c r="Z29" s="2" t="s">
        <v>7</v>
      </c>
      <c r="AA29" s="2" t="s">
        <v>347</v>
      </c>
      <c r="AB29" s="2" t="s">
        <v>348</v>
      </c>
      <c r="AC29" s="2">
        <v>2017</v>
      </c>
      <c r="AD29" s="2">
        <v>500</v>
      </c>
      <c r="AE29" s="2">
        <v>395</v>
      </c>
      <c r="AF29" s="13">
        <f t="shared" si="0"/>
        <v>0.79</v>
      </c>
      <c r="AG29" s="2">
        <v>35</v>
      </c>
      <c r="AH29" s="2">
        <v>178974</v>
      </c>
      <c r="AI29" s="2">
        <v>52</v>
      </c>
      <c r="AJ29" s="2">
        <v>41</v>
      </c>
      <c r="AK29" s="2">
        <v>48</v>
      </c>
      <c r="AL29" s="2">
        <v>19</v>
      </c>
      <c r="AM29" s="2">
        <v>20</v>
      </c>
      <c r="AN29" s="2">
        <v>21</v>
      </c>
      <c r="AO29" s="2">
        <v>18</v>
      </c>
      <c r="AP29" s="2">
        <v>29</v>
      </c>
      <c r="AQ29" s="2">
        <v>26</v>
      </c>
      <c r="AR29" s="2">
        <v>30</v>
      </c>
      <c r="AS29" s="2">
        <f t="shared" si="1"/>
        <v>265</v>
      </c>
      <c r="AT29" s="2">
        <v>42</v>
      </c>
      <c r="AU29" s="2">
        <v>39</v>
      </c>
      <c r="AV29" s="2">
        <v>40</v>
      </c>
      <c r="AW29" s="2">
        <f t="shared" si="2"/>
        <v>386</v>
      </c>
      <c r="AX29" s="2">
        <v>21</v>
      </c>
      <c r="AY29" s="13">
        <f t="shared" si="3"/>
        <v>0.64333333333333331</v>
      </c>
      <c r="AZ29" s="2" t="s">
        <v>493</v>
      </c>
    </row>
    <row r="30" spans="1:52">
      <c r="A30" s="2">
        <v>26</v>
      </c>
      <c r="B30" s="2" t="s">
        <v>293</v>
      </c>
      <c r="C30" s="9" t="s">
        <v>296</v>
      </c>
      <c r="D30" s="2">
        <v>2017025436</v>
      </c>
      <c r="E30" s="3" t="s">
        <v>132</v>
      </c>
      <c r="F30" s="4" t="s">
        <v>133</v>
      </c>
      <c r="G30" s="4" t="s">
        <v>134</v>
      </c>
      <c r="H30" s="4" t="s">
        <v>135</v>
      </c>
      <c r="I30" s="11">
        <v>36431</v>
      </c>
      <c r="J30" s="11"/>
      <c r="K30" s="2" t="s">
        <v>298</v>
      </c>
      <c r="L30" s="10" t="s">
        <v>378</v>
      </c>
      <c r="M30" s="10" t="s">
        <v>355</v>
      </c>
      <c r="N30" s="10" t="s">
        <v>343</v>
      </c>
      <c r="O30" s="10" t="s">
        <v>344</v>
      </c>
      <c r="P30" s="4" t="s">
        <v>136</v>
      </c>
      <c r="Q30" s="4"/>
      <c r="R30" s="15" t="s">
        <v>410</v>
      </c>
      <c r="S30" s="16" t="s">
        <v>386</v>
      </c>
      <c r="T30" s="16" t="s">
        <v>387</v>
      </c>
      <c r="U30" s="4" t="s">
        <v>345</v>
      </c>
      <c r="V30" s="4" t="s">
        <v>346</v>
      </c>
      <c r="W30" s="7" t="s">
        <v>9</v>
      </c>
      <c r="X30" s="17">
        <v>42920</v>
      </c>
      <c r="Y30" s="7"/>
      <c r="Z30" s="2" t="s">
        <v>7</v>
      </c>
      <c r="AA30" s="2" t="s">
        <v>347</v>
      </c>
      <c r="AB30" s="2" t="s">
        <v>348</v>
      </c>
      <c r="AC30" s="2">
        <v>2017</v>
      </c>
      <c r="AD30" s="2">
        <v>500</v>
      </c>
      <c r="AE30" s="2">
        <v>377</v>
      </c>
      <c r="AF30" s="13">
        <f t="shared" si="0"/>
        <v>0.754</v>
      </c>
      <c r="AG30" s="2">
        <v>36</v>
      </c>
      <c r="AH30" s="2">
        <v>178975</v>
      </c>
      <c r="AI30" s="2">
        <v>55</v>
      </c>
      <c r="AJ30" s="2">
        <v>40</v>
      </c>
      <c r="AK30" s="2">
        <v>50</v>
      </c>
      <c r="AL30" s="2">
        <v>19</v>
      </c>
      <c r="AM30" s="2">
        <v>23</v>
      </c>
      <c r="AN30" s="2">
        <v>14</v>
      </c>
      <c r="AO30" s="2">
        <v>13</v>
      </c>
      <c r="AP30" s="2">
        <v>33</v>
      </c>
      <c r="AQ30" s="2">
        <v>32</v>
      </c>
      <c r="AR30" s="2">
        <v>31</v>
      </c>
      <c r="AS30" s="2">
        <f t="shared" si="1"/>
        <v>270</v>
      </c>
      <c r="AT30" s="2">
        <v>42</v>
      </c>
      <c r="AU30" s="2">
        <v>40</v>
      </c>
      <c r="AV30" s="2">
        <v>37</v>
      </c>
      <c r="AW30" s="2">
        <f t="shared" si="2"/>
        <v>389</v>
      </c>
      <c r="AX30" s="2">
        <v>20</v>
      </c>
      <c r="AY30" s="13">
        <f t="shared" si="3"/>
        <v>0.64833333333333332</v>
      </c>
      <c r="AZ30" s="2" t="s">
        <v>493</v>
      </c>
    </row>
    <row r="31" spans="1:52">
      <c r="A31" s="2">
        <v>27</v>
      </c>
      <c r="B31" s="2" t="s">
        <v>293</v>
      </c>
      <c r="C31" s="9" t="s">
        <v>296</v>
      </c>
      <c r="D31" s="2">
        <v>2017025437</v>
      </c>
      <c r="E31" s="3" t="s">
        <v>245</v>
      </c>
      <c r="F31" s="4" t="s">
        <v>246</v>
      </c>
      <c r="G31" s="4" t="s">
        <v>247</v>
      </c>
      <c r="H31" s="4" t="s">
        <v>248</v>
      </c>
      <c r="I31" s="11">
        <v>35612</v>
      </c>
      <c r="J31" s="11"/>
      <c r="K31" s="2" t="s">
        <v>297</v>
      </c>
      <c r="L31" s="2" t="s">
        <v>394</v>
      </c>
      <c r="M31" s="10" t="s">
        <v>401</v>
      </c>
      <c r="N31" s="10" t="s">
        <v>343</v>
      </c>
      <c r="O31" s="10" t="s">
        <v>344</v>
      </c>
      <c r="P31" s="4" t="s">
        <v>249</v>
      </c>
      <c r="Q31" s="4">
        <v>8966993437</v>
      </c>
      <c r="R31" s="14" t="s">
        <v>457</v>
      </c>
      <c r="S31" s="4" t="s">
        <v>458</v>
      </c>
      <c r="T31" s="4" t="s">
        <v>458</v>
      </c>
      <c r="U31" s="4" t="s">
        <v>345</v>
      </c>
      <c r="V31" s="4" t="s">
        <v>346</v>
      </c>
      <c r="W31" s="7" t="s">
        <v>9</v>
      </c>
      <c r="X31" s="17">
        <v>42941</v>
      </c>
      <c r="Y31" s="7"/>
      <c r="Z31" s="2" t="s">
        <v>7</v>
      </c>
      <c r="AA31" s="2" t="s">
        <v>347</v>
      </c>
      <c r="AB31" s="2" t="s">
        <v>348</v>
      </c>
      <c r="AC31" s="2">
        <v>2016</v>
      </c>
      <c r="AD31" s="2">
        <v>500</v>
      </c>
      <c r="AE31" s="2">
        <v>275</v>
      </c>
      <c r="AF31" s="13">
        <f t="shared" si="0"/>
        <v>0.55000000000000004</v>
      </c>
      <c r="AG31" s="2">
        <v>30</v>
      </c>
      <c r="AH31" s="2">
        <v>178976</v>
      </c>
      <c r="AI31" s="2">
        <v>56</v>
      </c>
      <c r="AJ31" s="2">
        <v>37</v>
      </c>
      <c r="AK31" s="2">
        <v>55</v>
      </c>
      <c r="AL31" s="2">
        <v>20</v>
      </c>
      <c r="AM31" s="2">
        <v>12</v>
      </c>
      <c r="AN31" s="2">
        <v>23</v>
      </c>
      <c r="AO31" s="2">
        <v>20</v>
      </c>
      <c r="AP31" s="2">
        <v>32</v>
      </c>
      <c r="AQ31" s="2">
        <v>32</v>
      </c>
      <c r="AR31" s="2">
        <v>32</v>
      </c>
      <c r="AS31" s="2">
        <f t="shared" si="1"/>
        <v>268</v>
      </c>
      <c r="AT31" s="2">
        <v>31</v>
      </c>
      <c r="AU31" s="2">
        <v>32</v>
      </c>
      <c r="AV31" s="2">
        <v>32</v>
      </c>
      <c r="AW31" s="2">
        <f t="shared" si="2"/>
        <v>363</v>
      </c>
      <c r="AX31" s="2">
        <v>21</v>
      </c>
      <c r="AY31" s="13">
        <f t="shared" si="3"/>
        <v>0.60499999999999998</v>
      </c>
      <c r="AZ31" s="2" t="s">
        <v>493</v>
      </c>
    </row>
    <row r="32" spans="1:52">
      <c r="A32" s="2">
        <v>28</v>
      </c>
      <c r="B32" s="2" t="s">
        <v>293</v>
      </c>
      <c r="C32" s="9" t="s">
        <v>296</v>
      </c>
      <c r="D32" s="2">
        <v>2017025438</v>
      </c>
      <c r="E32" s="3" t="s">
        <v>112</v>
      </c>
      <c r="F32" s="4" t="s">
        <v>113</v>
      </c>
      <c r="G32" s="4" t="s">
        <v>114</v>
      </c>
      <c r="H32" s="4" t="s">
        <v>115</v>
      </c>
      <c r="I32" s="11">
        <v>36503</v>
      </c>
      <c r="J32" s="18" t="s">
        <v>362</v>
      </c>
      <c r="K32" s="2" t="s">
        <v>297</v>
      </c>
      <c r="L32" s="10" t="s">
        <v>404</v>
      </c>
      <c r="M32" s="10" t="s">
        <v>395</v>
      </c>
      <c r="N32" s="10" t="s">
        <v>343</v>
      </c>
      <c r="O32" s="10" t="s">
        <v>344</v>
      </c>
      <c r="P32" s="4" t="s">
        <v>116</v>
      </c>
      <c r="Q32" s="4"/>
      <c r="R32" s="15" t="s">
        <v>407</v>
      </c>
      <c r="S32" s="16" t="s">
        <v>357</v>
      </c>
      <c r="T32" s="16" t="s">
        <v>357</v>
      </c>
      <c r="U32" s="4" t="s">
        <v>345</v>
      </c>
      <c r="V32" s="4" t="s">
        <v>346</v>
      </c>
      <c r="W32" s="7" t="s">
        <v>9</v>
      </c>
      <c r="X32" s="17">
        <v>42916</v>
      </c>
      <c r="Y32" s="7"/>
      <c r="Z32" s="2" t="s">
        <v>7</v>
      </c>
      <c r="AA32" s="2" t="s">
        <v>347</v>
      </c>
      <c r="AB32" s="2" t="s">
        <v>348</v>
      </c>
      <c r="AC32" s="2">
        <v>2017</v>
      </c>
      <c r="AD32" s="2">
        <v>500</v>
      </c>
      <c r="AE32" s="2">
        <v>284</v>
      </c>
      <c r="AF32" s="13">
        <f t="shared" si="0"/>
        <v>0.56799999999999995</v>
      </c>
      <c r="AG32" s="2">
        <v>29</v>
      </c>
      <c r="AH32" s="2">
        <v>178977</v>
      </c>
      <c r="AI32" s="2">
        <v>48</v>
      </c>
      <c r="AJ32" s="2">
        <v>29</v>
      </c>
      <c r="AK32" s="2">
        <v>39</v>
      </c>
      <c r="AL32" s="2">
        <v>11</v>
      </c>
      <c r="AM32" s="2">
        <v>5</v>
      </c>
      <c r="AN32" s="2">
        <v>11</v>
      </c>
      <c r="AO32" s="2">
        <v>10</v>
      </c>
      <c r="AP32" s="2">
        <v>21</v>
      </c>
      <c r="AQ32" s="2">
        <v>20</v>
      </c>
      <c r="AR32" s="2">
        <v>19</v>
      </c>
      <c r="AS32" s="2">
        <f t="shared" si="1"/>
        <v>186</v>
      </c>
      <c r="AT32" s="2">
        <v>32</v>
      </c>
      <c r="AU32" s="2">
        <v>32</v>
      </c>
      <c r="AV32" s="2">
        <v>36</v>
      </c>
      <c r="AW32" s="2">
        <f t="shared" si="2"/>
        <v>286</v>
      </c>
      <c r="AX32" s="2">
        <v>20</v>
      </c>
      <c r="AY32" s="13">
        <f t="shared" si="3"/>
        <v>0.47666666666666668</v>
      </c>
      <c r="AZ32" s="2" t="s">
        <v>495</v>
      </c>
    </row>
    <row r="33" spans="1:52">
      <c r="A33" s="2">
        <v>29</v>
      </c>
      <c r="B33" s="2" t="s">
        <v>293</v>
      </c>
      <c r="C33" s="9" t="s">
        <v>296</v>
      </c>
      <c r="D33" s="2">
        <v>2017025439</v>
      </c>
      <c r="E33" s="3" t="s">
        <v>62</v>
      </c>
      <c r="F33" s="4" t="s">
        <v>63</v>
      </c>
      <c r="G33" s="4" t="s">
        <v>64</v>
      </c>
      <c r="H33" s="4" t="s">
        <v>65</v>
      </c>
      <c r="I33" s="11">
        <v>36335</v>
      </c>
      <c r="J33" s="11"/>
      <c r="K33" s="2" t="s">
        <v>297</v>
      </c>
      <c r="L33" s="2" t="s">
        <v>451</v>
      </c>
      <c r="M33" s="10" t="s">
        <v>401</v>
      </c>
      <c r="N33" s="10" t="s">
        <v>343</v>
      </c>
      <c r="O33" s="10" t="s">
        <v>344</v>
      </c>
      <c r="P33" s="4" t="s">
        <v>66</v>
      </c>
      <c r="Q33" s="4">
        <v>7771052304</v>
      </c>
      <c r="R33" s="14" t="s">
        <v>452</v>
      </c>
      <c r="S33" s="4" t="s">
        <v>453</v>
      </c>
      <c r="T33" s="4" t="s">
        <v>357</v>
      </c>
      <c r="U33" s="4" t="s">
        <v>345</v>
      </c>
      <c r="V33" s="4" t="s">
        <v>346</v>
      </c>
      <c r="W33" s="7" t="s">
        <v>9</v>
      </c>
      <c r="X33" s="17">
        <v>42941</v>
      </c>
      <c r="Y33" s="7"/>
      <c r="Z33" s="2" t="s">
        <v>7</v>
      </c>
      <c r="AA33" s="2" t="s">
        <v>347</v>
      </c>
      <c r="AB33" s="2" t="s">
        <v>348</v>
      </c>
      <c r="AC33" s="2">
        <v>2017</v>
      </c>
      <c r="AD33" s="2">
        <v>500</v>
      </c>
      <c r="AE33" s="2">
        <v>301</v>
      </c>
      <c r="AF33" s="13">
        <f t="shared" si="0"/>
        <v>0.60199999999999998</v>
      </c>
      <c r="AG33" s="2">
        <v>34</v>
      </c>
      <c r="AH33" s="2">
        <v>178978</v>
      </c>
      <c r="AI33" s="2">
        <v>49</v>
      </c>
      <c r="AJ33" s="2">
        <v>33</v>
      </c>
      <c r="AK33" s="2">
        <v>47</v>
      </c>
      <c r="AL33" s="2">
        <v>14</v>
      </c>
      <c r="AM33" s="2">
        <v>12</v>
      </c>
      <c r="AN33" s="2">
        <v>15</v>
      </c>
      <c r="AO33" s="2">
        <v>9</v>
      </c>
      <c r="AP33" s="2">
        <v>26</v>
      </c>
      <c r="AQ33" s="2">
        <v>25</v>
      </c>
      <c r="AR33" s="2">
        <v>28</v>
      </c>
      <c r="AS33" s="2">
        <f t="shared" si="1"/>
        <v>224</v>
      </c>
      <c r="AT33" s="2">
        <v>32</v>
      </c>
      <c r="AU33" s="2">
        <v>37</v>
      </c>
      <c r="AV33" s="2">
        <v>35</v>
      </c>
      <c r="AW33" s="2">
        <f t="shared" si="2"/>
        <v>328</v>
      </c>
      <c r="AX33" s="2">
        <v>20</v>
      </c>
      <c r="AY33" s="13">
        <f t="shared" si="3"/>
        <v>0.54666666666666663</v>
      </c>
      <c r="AZ33" s="2" t="s">
        <v>493</v>
      </c>
    </row>
    <row r="34" spans="1:52">
      <c r="A34" s="2">
        <v>30</v>
      </c>
      <c r="B34" s="2" t="s">
        <v>293</v>
      </c>
      <c r="C34" s="9" t="s">
        <v>296</v>
      </c>
      <c r="D34" s="2">
        <v>2017025440</v>
      </c>
      <c r="E34" s="3" t="s">
        <v>225</v>
      </c>
      <c r="F34" s="4" t="s">
        <v>226</v>
      </c>
      <c r="G34" s="4" t="s">
        <v>227</v>
      </c>
      <c r="H34" s="4" t="s">
        <v>228</v>
      </c>
      <c r="I34" s="11">
        <v>36439</v>
      </c>
      <c r="J34" s="11"/>
      <c r="K34" s="2" t="s">
        <v>297</v>
      </c>
      <c r="L34" s="2" t="s">
        <v>349</v>
      </c>
      <c r="M34" s="10" t="s">
        <v>350</v>
      </c>
      <c r="N34" s="10" t="s">
        <v>343</v>
      </c>
      <c r="O34" s="10" t="s">
        <v>344</v>
      </c>
      <c r="P34" s="4" t="s">
        <v>229</v>
      </c>
      <c r="Q34" s="4"/>
      <c r="R34" s="14" t="s">
        <v>421</v>
      </c>
      <c r="S34" s="4" t="s">
        <v>422</v>
      </c>
      <c r="T34" s="4" t="s">
        <v>419</v>
      </c>
      <c r="U34" s="4" t="s">
        <v>345</v>
      </c>
      <c r="V34" s="4" t="s">
        <v>346</v>
      </c>
      <c r="W34" s="7" t="s">
        <v>9</v>
      </c>
      <c r="X34" s="17">
        <v>42926</v>
      </c>
      <c r="Y34" s="7"/>
      <c r="Z34" s="2" t="s">
        <v>7</v>
      </c>
      <c r="AA34" s="2" t="s">
        <v>347</v>
      </c>
      <c r="AB34" s="2" t="s">
        <v>348</v>
      </c>
      <c r="AC34" s="2">
        <v>2017</v>
      </c>
      <c r="AD34" s="2">
        <v>500</v>
      </c>
      <c r="AE34" s="2">
        <v>277</v>
      </c>
      <c r="AF34" s="13">
        <f t="shared" si="0"/>
        <v>0.55400000000000005</v>
      </c>
      <c r="AG34" s="2">
        <v>26</v>
      </c>
      <c r="AH34" s="2">
        <v>178979</v>
      </c>
      <c r="AI34" s="2">
        <v>50</v>
      </c>
      <c r="AJ34" s="2">
        <v>33</v>
      </c>
      <c r="AK34" s="2">
        <v>45</v>
      </c>
      <c r="AL34" s="2">
        <v>15</v>
      </c>
      <c r="AM34" s="2">
        <v>10</v>
      </c>
      <c r="AN34" s="2">
        <v>23</v>
      </c>
      <c r="AO34" s="2">
        <v>10</v>
      </c>
      <c r="AP34" s="2">
        <v>20</v>
      </c>
      <c r="AQ34" s="2">
        <v>22</v>
      </c>
      <c r="AR34" s="2">
        <v>27</v>
      </c>
      <c r="AS34" s="2">
        <f t="shared" si="1"/>
        <v>215</v>
      </c>
      <c r="AT34" s="2">
        <v>31</v>
      </c>
      <c r="AU34" s="2">
        <v>33</v>
      </c>
      <c r="AV34" s="2">
        <v>38</v>
      </c>
      <c r="AW34" s="2">
        <f t="shared" si="2"/>
        <v>317</v>
      </c>
      <c r="AX34" s="2">
        <v>19</v>
      </c>
      <c r="AY34" s="13">
        <f t="shared" si="3"/>
        <v>0.52833333333333332</v>
      </c>
      <c r="AZ34" s="2" t="s">
        <v>493</v>
      </c>
    </row>
    <row r="35" spans="1:52">
      <c r="A35" s="2">
        <v>31</v>
      </c>
      <c r="B35" s="2" t="s">
        <v>293</v>
      </c>
      <c r="C35" s="9" t="s">
        <v>296</v>
      </c>
      <c r="D35" s="2">
        <v>2017025441</v>
      </c>
      <c r="E35" s="3" t="s">
        <v>165</v>
      </c>
      <c r="F35" s="4" t="s">
        <v>166</v>
      </c>
      <c r="G35" s="4" t="s">
        <v>167</v>
      </c>
      <c r="H35" s="4" t="s">
        <v>168</v>
      </c>
      <c r="I35" s="11">
        <v>36408</v>
      </c>
      <c r="J35" s="11"/>
      <c r="K35" s="2" t="s">
        <v>297</v>
      </c>
      <c r="L35" s="10" t="s">
        <v>354</v>
      </c>
      <c r="M35" s="10" t="s">
        <v>355</v>
      </c>
      <c r="N35" s="10" t="s">
        <v>343</v>
      </c>
      <c r="O35" s="10" t="s">
        <v>344</v>
      </c>
      <c r="P35" s="4" t="s">
        <v>11</v>
      </c>
      <c r="Q35" s="4">
        <v>8085411375</v>
      </c>
      <c r="R35" s="15" t="s">
        <v>358</v>
      </c>
      <c r="S35" s="16" t="s">
        <v>359</v>
      </c>
      <c r="T35" s="16" t="s">
        <v>360</v>
      </c>
      <c r="U35" s="4" t="s">
        <v>345</v>
      </c>
      <c r="V35" s="4" t="s">
        <v>346</v>
      </c>
      <c r="W35" s="7" t="s">
        <v>9</v>
      </c>
      <c r="X35" s="17">
        <v>42913</v>
      </c>
      <c r="Y35" s="7"/>
      <c r="Z35" s="2" t="s">
        <v>7</v>
      </c>
      <c r="AA35" s="2" t="s">
        <v>347</v>
      </c>
      <c r="AB35" s="2" t="s">
        <v>348</v>
      </c>
      <c r="AC35" s="2">
        <v>2017</v>
      </c>
      <c r="AD35" s="2">
        <v>500</v>
      </c>
      <c r="AE35" s="2">
        <v>391</v>
      </c>
      <c r="AF35" s="13">
        <f t="shared" si="0"/>
        <v>0.78200000000000003</v>
      </c>
      <c r="AG35" s="2">
        <v>36</v>
      </c>
      <c r="AH35" s="2">
        <v>178980</v>
      </c>
      <c r="AI35" s="2">
        <v>53</v>
      </c>
      <c r="AJ35" s="2">
        <v>39</v>
      </c>
      <c r="AK35" s="2">
        <v>42</v>
      </c>
      <c r="AL35" s="2">
        <v>21</v>
      </c>
      <c r="AM35" s="2">
        <v>14</v>
      </c>
      <c r="AN35" s="2">
        <v>19</v>
      </c>
      <c r="AO35" s="2">
        <v>17</v>
      </c>
      <c r="AP35" s="2">
        <v>27</v>
      </c>
      <c r="AQ35" s="2">
        <v>26</v>
      </c>
      <c r="AR35" s="2">
        <v>33</v>
      </c>
      <c r="AS35" s="2">
        <f t="shared" si="1"/>
        <v>260</v>
      </c>
      <c r="AT35" s="2">
        <v>42</v>
      </c>
      <c r="AU35" s="2">
        <v>38</v>
      </c>
      <c r="AV35" s="2">
        <v>38</v>
      </c>
      <c r="AW35" s="2">
        <f t="shared" si="2"/>
        <v>378</v>
      </c>
      <c r="AX35" s="2">
        <v>19</v>
      </c>
      <c r="AY35" s="13">
        <f t="shared" si="3"/>
        <v>0.63</v>
      </c>
      <c r="AZ35" s="2" t="s">
        <v>493</v>
      </c>
    </row>
    <row r="36" spans="1:52">
      <c r="A36" s="2">
        <v>32</v>
      </c>
      <c r="B36" s="2" t="s">
        <v>293</v>
      </c>
      <c r="C36" s="9" t="s">
        <v>296</v>
      </c>
      <c r="D36" s="2">
        <v>2017025442</v>
      </c>
      <c r="E36" s="3" t="s">
        <v>97</v>
      </c>
      <c r="F36" s="4" t="s">
        <v>98</v>
      </c>
      <c r="G36" s="4" t="s">
        <v>99</v>
      </c>
      <c r="H36" s="4" t="s">
        <v>100</v>
      </c>
      <c r="I36" s="11">
        <v>36395</v>
      </c>
      <c r="J36" s="11"/>
      <c r="K36" s="2" t="s">
        <v>297</v>
      </c>
      <c r="L36" s="10" t="s">
        <v>366</v>
      </c>
      <c r="M36" s="10" t="s">
        <v>355</v>
      </c>
      <c r="N36" s="10" t="s">
        <v>343</v>
      </c>
      <c r="O36" s="10" t="s">
        <v>344</v>
      </c>
      <c r="P36" s="4" t="s">
        <v>101</v>
      </c>
      <c r="Q36" s="4"/>
      <c r="R36" s="15" t="s">
        <v>369</v>
      </c>
      <c r="S36" s="16" t="s">
        <v>370</v>
      </c>
      <c r="T36" s="16" t="s">
        <v>368</v>
      </c>
      <c r="U36" s="4" t="s">
        <v>345</v>
      </c>
      <c r="V36" s="4" t="s">
        <v>346</v>
      </c>
      <c r="W36" s="7" t="s">
        <v>9</v>
      </c>
      <c r="X36" s="17">
        <v>42913</v>
      </c>
      <c r="Y36" s="7"/>
      <c r="Z36" s="2" t="s">
        <v>7</v>
      </c>
      <c r="AA36" s="2" t="s">
        <v>347</v>
      </c>
      <c r="AB36" s="2" t="s">
        <v>348</v>
      </c>
      <c r="AC36" s="2">
        <v>2017</v>
      </c>
      <c r="AD36" s="2">
        <v>500</v>
      </c>
      <c r="AE36" s="2">
        <v>398</v>
      </c>
      <c r="AF36" s="13">
        <f t="shared" si="0"/>
        <v>0.79600000000000004</v>
      </c>
      <c r="AG36" s="2">
        <v>34</v>
      </c>
      <c r="AH36" s="2">
        <v>178981</v>
      </c>
      <c r="AI36" s="2">
        <v>51</v>
      </c>
      <c r="AJ36" s="2">
        <v>39</v>
      </c>
      <c r="AK36" s="2">
        <v>46</v>
      </c>
      <c r="AL36" s="2">
        <v>22</v>
      </c>
      <c r="AM36" s="2">
        <v>9</v>
      </c>
      <c r="AN36" s="2">
        <v>18</v>
      </c>
      <c r="AO36" s="2">
        <v>21</v>
      </c>
      <c r="AP36" s="2">
        <v>19</v>
      </c>
      <c r="AQ36" s="2">
        <v>17</v>
      </c>
      <c r="AR36" s="2">
        <v>26</v>
      </c>
      <c r="AS36" s="2">
        <f t="shared" si="1"/>
        <v>234</v>
      </c>
      <c r="AT36" s="2">
        <v>42</v>
      </c>
      <c r="AU36" s="2">
        <v>40</v>
      </c>
      <c r="AV36" s="2">
        <v>37</v>
      </c>
      <c r="AW36" s="2">
        <f t="shared" si="2"/>
        <v>353</v>
      </c>
      <c r="AX36" s="2">
        <v>20</v>
      </c>
      <c r="AY36" s="13">
        <f t="shared" si="3"/>
        <v>0.58833333333333337</v>
      </c>
      <c r="AZ36" s="2" t="s">
        <v>493</v>
      </c>
    </row>
    <row r="37" spans="1:52">
      <c r="A37" s="2">
        <v>33</v>
      </c>
      <c r="B37" s="2" t="s">
        <v>293</v>
      </c>
      <c r="C37" s="9" t="s">
        <v>296</v>
      </c>
      <c r="D37" s="2">
        <v>2017025443</v>
      </c>
      <c r="E37" s="3" t="s">
        <v>22</v>
      </c>
      <c r="F37" s="4" t="s">
        <v>23</v>
      </c>
      <c r="G37" s="4" t="s">
        <v>24</v>
      </c>
      <c r="H37" s="4" t="s">
        <v>25</v>
      </c>
      <c r="I37" s="11">
        <v>36597</v>
      </c>
      <c r="J37" s="11" t="s">
        <v>353</v>
      </c>
      <c r="K37" s="2" t="s">
        <v>297</v>
      </c>
      <c r="L37" s="2" t="s">
        <v>366</v>
      </c>
      <c r="M37" s="10" t="s">
        <v>355</v>
      </c>
      <c r="N37" s="10" t="s">
        <v>343</v>
      </c>
      <c r="O37" s="10" t="s">
        <v>344</v>
      </c>
      <c r="P37" s="4" t="s">
        <v>26</v>
      </c>
      <c r="Q37" s="4"/>
      <c r="R37" s="14" t="s">
        <v>481</v>
      </c>
      <c r="S37" s="4" t="s">
        <v>482</v>
      </c>
      <c r="T37" s="4" t="s">
        <v>345</v>
      </c>
      <c r="U37" s="4" t="s">
        <v>345</v>
      </c>
      <c r="V37" s="4" t="s">
        <v>346</v>
      </c>
      <c r="W37" s="7" t="s">
        <v>9</v>
      </c>
      <c r="X37" s="17">
        <v>42961</v>
      </c>
      <c r="Y37" s="7"/>
      <c r="Z37" s="2" t="s">
        <v>7</v>
      </c>
      <c r="AA37" s="2" t="s">
        <v>347</v>
      </c>
      <c r="AB37" s="2" t="s">
        <v>348</v>
      </c>
      <c r="AC37" s="2">
        <v>2017</v>
      </c>
      <c r="AD37" s="2">
        <v>500</v>
      </c>
      <c r="AE37" s="2">
        <v>310</v>
      </c>
      <c r="AF37" s="13">
        <f t="shared" ref="AF37:AF64" si="4">+AE37/AD37</f>
        <v>0.62</v>
      </c>
      <c r="AG37" s="2">
        <v>33</v>
      </c>
      <c r="AH37" s="2">
        <v>178982</v>
      </c>
      <c r="AI37" s="2">
        <v>51</v>
      </c>
      <c r="AJ37" s="2">
        <v>45</v>
      </c>
      <c r="AK37" s="2">
        <v>47</v>
      </c>
      <c r="AL37" s="2">
        <v>13</v>
      </c>
      <c r="AM37" s="2">
        <v>15</v>
      </c>
      <c r="AN37" s="2">
        <v>18</v>
      </c>
      <c r="AO37" s="2">
        <v>17</v>
      </c>
      <c r="AP37" s="2">
        <v>26</v>
      </c>
      <c r="AQ37" s="2">
        <v>19</v>
      </c>
      <c r="AR37" s="2">
        <v>25</v>
      </c>
      <c r="AS37" s="2">
        <f t="shared" si="1"/>
        <v>239</v>
      </c>
      <c r="AT37" s="2">
        <v>33</v>
      </c>
      <c r="AU37" s="2">
        <v>33</v>
      </c>
      <c r="AV37" s="2">
        <v>33</v>
      </c>
      <c r="AW37" s="2">
        <f t="shared" si="2"/>
        <v>338</v>
      </c>
      <c r="AX37" s="2">
        <v>23</v>
      </c>
      <c r="AY37" s="13">
        <f t="shared" si="3"/>
        <v>0.56333333333333335</v>
      </c>
      <c r="AZ37" s="2" t="s">
        <v>493</v>
      </c>
    </row>
    <row r="38" spans="1:52">
      <c r="A38" s="2">
        <v>34</v>
      </c>
      <c r="B38" s="2" t="s">
        <v>293</v>
      </c>
      <c r="C38" s="9" t="s">
        <v>296</v>
      </c>
      <c r="D38" s="2">
        <v>2017025444</v>
      </c>
      <c r="E38" s="3" t="s">
        <v>201</v>
      </c>
      <c r="F38" s="4" t="s">
        <v>202</v>
      </c>
      <c r="G38" s="4" t="s">
        <v>203</v>
      </c>
      <c r="H38" s="4" t="s">
        <v>204</v>
      </c>
      <c r="I38" s="11">
        <v>36296</v>
      </c>
      <c r="J38" s="11" t="s">
        <v>362</v>
      </c>
      <c r="K38" s="2" t="s">
        <v>297</v>
      </c>
      <c r="L38" s="2" t="s">
        <v>441</v>
      </c>
      <c r="M38" s="10" t="s">
        <v>355</v>
      </c>
      <c r="N38" s="10" t="s">
        <v>343</v>
      </c>
      <c r="O38" s="10" t="s">
        <v>344</v>
      </c>
      <c r="P38" s="4" t="s">
        <v>205</v>
      </c>
      <c r="Q38" s="4">
        <v>9669887581</v>
      </c>
      <c r="R38" s="14" t="s">
        <v>442</v>
      </c>
      <c r="S38" s="4" t="s">
        <v>443</v>
      </c>
      <c r="T38" s="4" t="s">
        <v>403</v>
      </c>
      <c r="U38" s="4" t="s">
        <v>345</v>
      </c>
      <c r="V38" s="4" t="s">
        <v>346</v>
      </c>
      <c r="W38" s="7" t="s">
        <v>9</v>
      </c>
      <c r="X38" s="17">
        <v>42928</v>
      </c>
      <c r="Y38" s="7"/>
      <c r="Z38" s="2" t="s">
        <v>7</v>
      </c>
      <c r="AA38" s="2" t="s">
        <v>347</v>
      </c>
      <c r="AB38" s="2" t="s">
        <v>348</v>
      </c>
      <c r="AC38" s="2">
        <v>2017</v>
      </c>
      <c r="AD38" s="2">
        <v>500</v>
      </c>
      <c r="AE38" s="2">
        <v>353</v>
      </c>
      <c r="AF38" s="13">
        <f t="shared" si="4"/>
        <v>0.70599999999999996</v>
      </c>
      <c r="AG38" s="2">
        <v>32</v>
      </c>
      <c r="AH38" s="2">
        <v>178983</v>
      </c>
      <c r="AI38" s="2">
        <v>48</v>
      </c>
      <c r="AJ38" s="2">
        <v>36</v>
      </c>
      <c r="AK38" s="2">
        <v>48</v>
      </c>
      <c r="AL38" s="2">
        <v>21</v>
      </c>
      <c r="AM38" s="2">
        <v>20</v>
      </c>
      <c r="AN38" s="2">
        <v>27</v>
      </c>
      <c r="AO38" s="2">
        <v>18</v>
      </c>
      <c r="AP38" s="2">
        <v>30</v>
      </c>
      <c r="AQ38" s="2">
        <v>20</v>
      </c>
      <c r="AR38" s="2">
        <v>33</v>
      </c>
      <c r="AS38" s="2">
        <f t="shared" si="1"/>
        <v>260</v>
      </c>
      <c r="AT38" s="2">
        <v>40</v>
      </c>
      <c r="AU38" s="2">
        <v>32</v>
      </c>
      <c r="AV38" s="2">
        <v>34</v>
      </c>
      <c r="AW38" s="2">
        <f t="shared" si="2"/>
        <v>366</v>
      </c>
      <c r="AX38" s="2">
        <v>21</v>
      </c>
      <c r="AY38" s="13">
        <f t="shared" si="3"/>
        <v>0.61</v>
      </c>
      <c r="AZ38" s="2" t="s">
        <v>493</v>
      </c>
    </row>
    <row r="39" spans="1:52">
      <c r="A39" s="2">
        <v>35</v>
      </c>
      <c r="B39" s="2" t="s">
        <v>293</v>
      </c>
      <c r="C39" s="9" t="s">
        <v>296</v>
      </c>
      <c r="D39" s="2">
        <v>2017025446</v>
      </c>
      <c r="E39" s="3" t="s">
        <v>183</v>
      </c>
      <c r="F39" s="4" t="s">
        <v>184</v>
      </c>
      <c r="G39" s="4" t="s">
        <v>185</v>
      </c>
      <c r="H39" s="4" t="s">
        <v>14</v>
      </c>
      <c r="I39" s="11">
        <v>36352</v>
      </c>
      <c r="J39" s="11" t="s">
        <v>353</v>
      </c>
      <c r="K39" s="2" t="s">
        <v>297</v>
      </c>
      <c r="L39" s="2" t="s">
        <v>349</v>
      </c>
      <c r="M39" s="10" t="s">
        <v>350</v>
      </c>
      <c r="N39" s="10" t="s">
        <v>343</v>
      </c>
      <c r="O39" s="10" t="s">
        <v>344</v>
      </c>
      <c r="P39" s="4" t="s">
        <v>46</v>
      </c>
      <c r="Q39" s="4">
        <v>7805985077</v>
      </c>
      <c r="R39" s="14" t="s">
        <v>448</v>
      </c>
      <c r="S39" s="4" t="s">
        <v>446</v>
      </c>
      <c r="T39" s="4" t="s">
        <v>447</v>
      </c>
      <c r="U39" s="4" t="s">
        <v>345</v>
      </c>
      <c r="V39" s="4" t="s">
        <v>346</v>
      </c>
      <c r="W39" s="7" t="s">
        <v>9</v>
      </c>
      <c r="X39" s="17">
        <v>42931</v>
      </c>
      <c r="Y39" s="7"/>
      <c r="Z39" s="2" t="s">
        <v>7</v>
      </c>
      <c r="AA39" s="2" t="s">
        <v>347</v>
      </c>
      <c r="AB39" s="2" t="s">
        <v>348</v>
      </c>
      <c r="AC39" s="2">
        <v>2017</v>
      </c>
      <c r="AD39" s="2">
        <v>500</v>
      </c>
      <c r="AE39" s="2">
        <v>282</v>
      </c>
      <c r="AF39" s="13">
        <f t="shared" si="4"/>
        <v>0.56399999999999995</v>
      </c>
      <c r="AG39" s="2">
        <v>26</v>
      </c>
      <c r="AH39" s="2">
        <v>178984</v>
      </c>
      <c r="AI39" s="2">
        <v>49</v>
      </c>
      <c r="AJ39" s="2">
        <v>32</v>
      </c>
      <c r="AK39" s="2">
        <v>37</v>
      </c>
      <c r="AL39" s="2">
        <v>14</v>
      </c>
      <c r="AM39" s="2">
        <v>6</v>
      </c>
      <c r="AN39" s="2">
        <v>11</v>
      </c>
      <c r="AO39" s="2">
        <v>12</v>
      </c>
      <c r="AP39" s="2">
        <v>24</v>
      </c>
      <c r="AQ39" s="2">
        <v>14</v>
      </c>
      <c r="AR39" s="2">
        <v>22</v>
      </c>
      <c r="AS39" s="2">
        <f t="shared" si="1"/>
        <v>192</v>
      </c>
      <c r="AT39" s="2">
        <v>32</v>
      </c>
      <c r="AU39" s="2">
        <v>34</v>
      </c>
      <c r="AV39" s="2">
        <v>30</v>
      </c>
      <c r="AW39" s="2">
        <f t="shared" si="2"/>
        <v>288</v>
      </c>
      <c r="AX39" s="2">
        <v>20</v>
      </c>
      <c r="AY39" s="13">
        <f t="shared" si="3"/>
        <v>0.48</v>
      </c>
      <c r="AZ39" s="2" t="s">
        <v>493</v>
      </c>
    </row>
    <row r="40" spans="1:52">
      <c r="A40" s="2">
        <v>36</v>
      </c>
      <c r="B40" s="2" t="s">
        <v>293</v>
      </c>
      <c r="C40" s="9" t="s">
        <v>296</v>
      </c>
      <c r="D40" s="2">
        <v>2017025447</v>
      </c>
      <c r="E40" s="3" t="s">
        <v>273</v>
      </c>
      <c r="F40" s="4" t="s">
        <v>274</v>
      </c>
      <c r="G40" s="4" t="s">
        <v>275</v>
      </c>
      <c r="H40" s="4" t="s">
        <v>276</v>
      </c>
      <c r="I40" s="11">
        <v>36419</v>
      </c>
      <c r="J40" s="11"/>
      <c r="K40" s="2" t="s">
        <v>297</v>
      </c>
      <c r="L40" s="10" t="s">
        <v>354</v>
      </c>
      <c r="M40" s="10" t="s">
        <v>355</v>
      </c>
      <c r="N40" s="10" t="s">
        <v>343</v>
      </c>
      <c r="O40" s="10" t="s">
        <v>344</v>
      </c>
      <c r="P40" s="4" t="s">
        <v>277</v>
      </c>
      <c r="Q40" s="4">
        <v>9770626566</v>
      </c>
      <c r="R40" s="15" t="s">
        <v>377</v>
      </c>
      <c r="S40" s="16" t="s">
        <v>359</v>
      </c>
      <c r="T40" s="16" t="s">
        <v>360</v>
      </c>
      <c r="U40" s="4" t="s">
        <v>345</v>
      </c>
      <c r="V40" s="4" t="s">
        <v>346</v>
      </c>
      <c r="W40" s="7" t="s">
        <v>9</v>
      </c>
      <c r="X40" s="17">
        <v>42913</v>
      </c>
      <c r="Y40" s="7"/>
      <c r="Z40" s="2" t="s">
        <v>7</v>
      </c>
      <c r="AA40" s="2" t="s">
        <v>347</v>
      </c>
      <c r="AB40" s="2" t="s">
        <v>348</v>
      </c>
      <c r="AC40" s="2">
        <v>2017</v>
      </c>
      <c r="AD40" s="2">
        <v>500</v>
      </c>
      <c r="AE40" s="2">
        <v>389</v>
      </c>
      <c r="AF40" s="13">
        <f t="shared" si="4"/>
        <v>0.77800000000000002</v>
      </c>
      <c r="AG40" s="2">
        <v>32</v>
      </c>
      <c r="AH40" s="2">
        <v>178985</v>
      </c>
      <c r="AI40" s="2">
        <v>52</v>
      </c>
      <c r="AJ40" s="2">
        <v>41</v>
      </c>
      <c r="AK40" s="2">
        <v>43</v>
      </c>
      <c r="AL40" s="2">
        <v>21</v>
      </c>
      <c r="AM40" s="2">
        <v>13</v>
      </c>
      <c r="AN40" s="2">
        <v>17</v>
      </c>
      <c r="AO40" s="2">
        <v>20</v>
      </c>
      <c r="AP40" s="2">
        <v>30</v>
      </c>
      <c r="AQ40" s="2">
        <v>29</v>
      </c>
      <c r="AR40" s="2">
        <v>26</v>
      </c>
      <c r="AS40" s="2">
        <f t="shared" si="1"/>
        <v>256</v>
      </c>
      <c r="AT40" s="2">
        <v>42</v>
      </c>
      <c r="AU40" s="2">
        <v>39</v>
      </c>
      <c r="AV40" s="2">
        <v>41</v>
      </c>
      <c r="AW40" s="2">
        <f t="shared" si="2"/>
        <v>378</v>
      </c>
      <c r="AX40" s="2">
        <v>21</v>
      </c>
      <c r="AY40" s="13">
        <f t="shared" si="3"/>
        <v>0.63</v>
      </c>
      <c r="AZ40" s="2" t="s">
        <v>493</v>
      </c>
    </row>
    <row r="41" spans="1:52">
      <c r="A41" s="2">
        <v>37</v>
      </c>
      <c r="B41" s="2" t="s">
        <v>293</v>
      </c>
      <c r="C41" s="9" t="s">
        <v>296</v>
      </c>
      <c r="D41" s="2">
        <v>2017025445</v>
      </c>
      <c r="E41" s="3" t="s">
        <v>174</v>
      </c>
      <c r="F41" s="4" t="s">
        <v>175</v>
      </c>
      <c r="G41" s="4" t="s">
        <v>176</v>
      </c>
      <c r="H41" s="4" t="s">
        <v>177</v>
      </c>
      <c r="I41" s="11">
        <v>36609</v>
      </c>
      <c r="J41" s="11"/>
      <c r="K41" s="2" t="s">
        <v>297</v>
      </c>
      <c r="L41" s="10" t="s">
        <v>366</v>
      </c>
      <c r="M41" s="10" t="s">
        <v>355</v>
      </c>
      <c r="N41" s="10" t="s">
        <v>343</v>
      </c>
      <c r="O41" s="10" t="s">
        <v>344</v>
      </c>
      <c r="P41" s="4" t="s">
        <v>178</v>
      </c>
      <c r="Q41" s="4"/>
      <c r="R41" s="15" t="s">
        <v>375</v>
      </c>
      <c r="S41" s="16" t="s">
        <v>376</v>
      </c>
      <c r="T41" s="16" t="s">
        <v>376</v>
      </c>
      <c r="U41" s="4" t="s">
        <v>345</v>
      </c>
      <c r="V41" s="4" t="s">
        <v>346</v>
      </c>
      <c r="W41" s="7" t="s">
        <v>9</v>
      </c>
      <c r="X41" s="17">
        <v>42913</v>
      </c>
      <c r="Y41" s="7"/>
      <c r="Z41" s="2" t="s">
        <v>7</v>
      </c>
      <c r="AA41" s="2" t="s">
        <v>347</v>
      </c>
      <c r="AB41" s="2" t="s">
        <v>348</v>
      </c>
      <c r="AC41" s="2">
        <v>2017</v>
      </c>
      <c r="AD41" s="2">
        <v>500</v>
      </c>
      <c r="AE41" s="2">
        <v>392</v>
      </c>
      <c r="AF41" s="13">
        <f t="shared" si="4"/>
        <v>0.78400000000000003</v>
      </c>
      <c r="AG41" s="2">
        <v>30</v>
      </c>
      <c r="AH41" s="2">
        <v>178986</v>
      </c>
      <c r="AI41" s="2">
        <v>56</v>
      </c>
      <c r="AJ41" s="2">
        <v>36</v>
      </c>
      <c r="AK41" s="2">
        <v>50</v>
      </c>
      <c r="AL41" s="2">
        <v>20</v>
      </c>
      <c r="AM41" s="2">
        <v>9</v>
      </c>
      <c r="AN41" s="2">
        <v>19</v>
      </c>
      <c r="AO41" s="2">
        <v>13</v>
      </c>
      <c r="AP41" s="2">
        <v>30</v>
      </c>
      <c r="AQ41" s="2">
        <v>20</v>
      </c>
      <c r="AR41" s="2">
        <v>24</v>
      </c>
      <c r="AS41" s="2">
        <f t="shared" si="1"/>
        <v>234</v>
      </c>
      <c r="AT41" s="2">
        <v>42</v>
      </c>
      <c r="AU41" s="2">
        <v>40</v>
      </c>
      <c r="AV41" s="2">
        <v>37</v>
      </c>
      <c r="AW41" s="2">
        <f t="shared" si="2"/>
        <v>353</v>
      </c>
      <c r="AX41" s="2">
        <v>19</v>
      </c>
      <c r="AY41" s="13">
        <f t="shared" si="3"/>
        <v>0.58833333333333337</v>
      </c>
      <c r="AZ41" s="2" t="s">
        <v>493</v>
      </c>
    </row>
    <row r="42" spans="1:52">
      <c r="A42" s="2">
        <v>38</v>
      </c>
      <c r="B42" s="2" t="s">
        <v>293</v>
      </c>
      <c r="C42" s="9" t="s">
        <v>296</v>
      </c>
      <c r="D42" s="2">
        <v>2017025448</v>
      </c>
      <c r="E42" s="3" t="s">
        <v>42</v>
      </c>
      <c r="F42" s="4" t="s">
        <v>43</v>
      </c>
      <c r="G42" s="4" t="s">
        <v>44</v>
      </c>
      <c r="H42" s="4" t="s">
        <v>45</v>
      </c>
      <c r="I42" s="11">
        <v>36516</v>
      </c>
      <c r="J42" s="11"/>
      <c r="K42" s="2" t="s">
        <v>297</v>
      </c>
      <c r="L42" s="10" t="s">
        <v>394</v>
      </c>
      <c r="M42" s="10" t="s">
        <v>401</v>
      </c>
      <c r="N42" s="10" t="s">
        <v>343</v>
      </c>
      <c r="O42" s="10" t="s">
        <v>344</v>
      </c>
      <c r="P42" s="4" t="s">
        <v>46</v>
      </c>
      <c r="Q42" s="4">
        <v>9589617368</v>
      </c>
      <c r="R42" s="15" t="s">
        <v>402</v>
      </c>
      <c r="S42" s="16" t="s">
        <v>403</v>
      </c>
      <c r="T42" s="16" t="s">
        <v>403</v>
      </c>
      <c r="U42" s="4" t="s">
        <v>345</v>
      </c>
      <c r="V42" s="4" t="s">
        <v>346</v>
      </c>
      <c r="W42" s="7" t="s">
        <v>9</v>
      </c>
      <c r="X42" s="17">
        <v>42916</v>
      </c>
      <c r="Y42" s="7"/>
      <c r="Z42" s="2" t="s">
        <v>7</v>
      </c>
      <c r="AA42" s="2" t="s">
        <v>347</v>
      </c>
      <c r="AB42" s="2" t="s">
        <v>348</v>
      </c>
      <c r="AC42" s="2">
        <v>2017</v>
      </c>
      <c r="AD42" s="2">
        <v>500</v>
      </c>
      <c r="AE42" s="2">
        <v>345</v>
      </c>
      <c r="AF42" s="13">
        <f t="shared" si="4"/>
        <v>0.69</v>
      </c>
      <c r="AG42" s="2">
        <v>30</v>
      </c>
      <c r="AH42" s="2">
        <v>178987</v>
      </c>
      <c r="AI42" s="2">
        <v>53</v>
      </c>
      <c r="AJ42" s="2">
        <v>40</v>
      </c>
      <c r="AK42" s="2">
        <v>43</v>
      </c>
      <c r="AL42" s="2">
        <v>16</v>
      </c>
      <c r="AM42" s="2">
        <v>14</v>
      </c>
      <c r="AN42" s="2">
        <v>20</v>
      </c>
      <c r="AO42" s="2">
        <v>13</v>
      </c>
      <c r="AP42" s="2">
        <v>27</v>
      </c>
      <c r="AQ42" s="2">
        <v>18</v>
      </c>
      <c r="AR42" s="2">
        <v>25</v>
      </c>
      <c r="AS42" s="2">
        <f t="shared" si="1"/>
        <v>233</v>
      </c>
      <c r="AT42" s="2">
        <v>40</v>
      </c>
      <c r="AU42" s="2">
        <v>33</v>
      </c>
      <c r="AV42" s="2">
        <v>31</v>
      </c>
      <c r="AW42" s="2">
        <f t="shared" si="2"/>
        <v>337</v>
      </c>
      <c r="AX42" s="2">
        <v>20</v>
      </c>
      <c r="AY42" s="13">
        <f t="shared" si="3"/>
        <v>0.56166666666666665</v>
      </c>
      <c r="AZ42" s="2" t="s">
        <v>493</v>
      </c>
    </row>
    <row r="43" spans="1:52">
      <c r="A43" s="2">
        <v>39</v>
      </c>
      <c r="B43" s="2" t="s">
        <v>293</v>
      </c>
      <c r="C43" s="9" t="s">
        <v>296</v>
      </c>
      <c r="D43" s="2">
        <v>2017025449</v>
      </c>
      <c r="E43" s="3" t="s">
        <v>235</v>
      </c>
      <c r="F43" s="4" t="s">
        <v>236</v>
      </c>
      <c r="G43" s="4" t="s">
        <v>237</v>
      </c>
      <c r="H43" s="4" t="s">
        <v>238</v>
      </c>
      <c r="I43" s="11">
        <v>36383</v>
      </c>
      <c r="J43" s="11"/>
      <c r="K43" s="2" t="s">
        <v>297</v>
      </c>
      <c r="L43" s="2" t="s">
        <v>394</v>
      </c>
      <c r="M43" s="10" t="s">
        <v>401</v>
      </c>
      <c r="N43" s="10" t="s">
        <v>343</v>
      </c>
      <c r="O43" s="10" t="s">
        <v>344</v>
      </c>
      <c r="P43" s="4" t="s">
        <v>239</v>
      </c>
      <c r="Q43" s="4">
        <v>8085056634</v>
      </c>
      <c r="R43" s="14" t="s">
        <v>465</v>
      </c>
      <c r="S43" s="4" t="s">
        <v>466</v>
      </c>
      <c r="T43" s="4" t="s">
        <v>345</v>
      </c>
      <c r="U43" s="4" t="s">
        <v>345</v>
      </c>
      <c r="V43" s="4" t="s">
        <v>346</v>
      </c>
      <c r="W43" s="7" t="s">
        <v>9</v>
      </c>
      <c r="X43" s="17">
        <v>42947</v>
      </c>
      <c r="Y43" s="7"/>
      <c r="Z43" s="2" t="s">
        <v>7</v>
      </c>
      <c r="AA43" s="2" t="s">
        <v>347</v>
      </c>
      <c r="AB43" s="2" t="s">
        <v>348</v>
      </c>
      <c r="AC43" s="2">
        <v>2017</v>
      </c>
      <c r="AD43" s="2">
        <v>500</v>
      </c>
      <c r="AE43" s="2">
        <v>275</v>
      </c>
      <c r="AF43" s="13">
        <f t="shared" si="4"/>
        <v>0.55000000000000004</v>
      </c>
      <c r="AG43" s="2">
        <v>22</v>
      </c>
      <c r="AH43" s="2">
        <v>178988</v>
      </c>
      <c r="AI43" s="2">
        <v>42</v>
      </c>
      <c r="AJ43" s="2">
        <v>33</v>
      </c>
      <c r="AK43" s="2">
        <v>39</v>
      </c>
      <c r="AL43" s="2">
        <v>11</v>
      </c>
      <c r="AM43" s="2">
        <v>7</v>
      </c>
      <c r="AN43" s="2">
        <v>11</v>
      </c>
      <c r="AO43" s="2">
        <v>8</v>
      </c>
      <c r="AP43" s="2">
        <v>10</v>
      </c>
      <c r="AQ43" s="2">
        <v>8</v>
      </c>
      <c r="AR43" s="2">
        <v>18</v>
      </c>
      <c r="AS43" s="2">
        <f t="shared" si="1"/>
        <v>155</v>
      </c>
      <c r="AT43" s="2">
        <v>32</v>
      </c>
      <c r="AU43" s="2">
        <v>30</v>
      </c>
      <c r="AV43" s="2">
        <v>27</v>
      </c>
      <c r="AW43" s="2">
        <f t="shared" si="2"/>
        <v>244</v>
      </c>
      <c r="AX43" s="2">
        <v>21</v>
      </c>
      <c r="AY43" s="13">
        <f t="shared" si="3"/>
        <v>0.40666666666666668</v>
      </c>
      <c r="AZ43" s="2" t="s">
        <v>495</v>
      </c>
    </row>
    <row r="44" spans="1:52">
      <c r="A44" s="2">
        <v>40</v>
      </c>
      <c r="B44" s="2" t="s">
        <v>293</v>
      </c>
      <c r="C44" s="9" t="s">
        <v>296</v>
      </c>
      <c r="D44" s="2">
        <v>2017025450</v>
      </c>
      <c r="E44" s="3" t="s">
        <v>230</v>
      </c>
      <c r="F44" s="4" t="s">
        <v>231</v>
      </c>
      <c r="G44" s="4" t="s">
        <v>232</v>
      </c>
      <c r="H44" s="4" t="s">
        <v>233</v>
      </c>
      <c r="I44" s="11">
        <v>36193</v>
      </c>
      <c r="J44" s="11"/>
      <c r="K44" s="2" t="s">
        <v>297</v>
      </c>
      <c r="L44" s="2" t="s">
        <v>366</v>
      </c>
      <c r="M44" s="10" t="s">
        <v>355</v>
      </c>
      <c r="N44" s="10" t="s">
        <v>343</v>
      </c>
      <c r="O44" s="10" t="s">
        <v>344</v>
      </c>
      <c r="P44" s="4" t="s">
        <v>234</v>
      </c>
      <c r="Q44" s="4">
        <v>7869464288</v>
      </c>
      <c r="R44" s="14" t="s">
        <v>486</v>
      </c>
      <c r="S44" s="4" t="s">
        <v>419</v>
      </c>
      <c r="T44" s="4" t="s">
        <v>419</v>
      </c>
      <c r="U44" s="4" t="s">
        <v>345</v>
      </c>
      <c r="V44" s="4" t="s">
        <v>346</v>
      </c>
      <c r="W44" s="7" t="s">
        <v>9</v>
      </c>
      <c r="X44" s="17">
        <v>42961</v>
      </c>
      <c r="Y44" s="7"/>
      <c r="Z44" s="2" t="s">
        <v>7</v>
      </c>
      <c r="AA44" s="2" t="s">
        <v>347</v>
      </c>
      <c r="AB44" s="2" t="s">
        <v>348</v>
      </c>
      <c r="AC44" s="2">
        <v>2017</v>
      </c>
      <c r="AD44" s="2">
        <v>500</v>
      </c>
      <c r="AE44" s="2">
        <v>315</v>
      </c>
      <c r="AF44" s="13">
        <f t="shared" si="4"/>
        <v>0.63</v>
      </c>
      <c r="AG44" s="2">
        <v>28</v>
      </c>
      <c r="AH44" s="2">
        <v>178989</v>
      </c>
      <c r="AI44" s="2">
        <v>52</v>
      </c>
      <c r="AJ44" s="2">
        <v>44</v>
      </c>
      <c r="AK44" s="2">
        <v>48</v>
      </c>
      <c r="AL44" s="2">
        <v>21</v>
      </c>
      <c r="AM44" s="2">
        <v>11</v>
      </c>
      <c r="AN44" s="2">
        <v>16</v>
      </c>
      <c r="AO44" s="2">
        <v>13</v>
      </c>
      <c r="AP44" s="2">
        <v>24</v>
      </c>
      <c r="AQ44" s="2">
        <v>17</v>
      </c>
      <c r="AR44" s="2">
        <v>18</v>
      </c>
      <c r="AS44" s="2">
        <f t="shared" si="1"/>
        <v>222</v>
      </c>
      <c r="AT44" s="2">
        <v>34</v>
      </c>
      <c r="AU44" s="2">
        <v>35</v>
      </c>
      <c r="AV44" s="2">
        <v>36</v>
      </c>
      <c r="AW44" s="2">
        <f t="shared" si="2"/>
        <v>327</v>
      </c>
      <c r="AX44" s="2">
        <v>22</v>
      </c>
      <c r="AY44" s="13">
        <f t="shared" si="3"/>
        <v>0.54500000000000004</v>
      </c>
      <c r="AZ44" s="2" t="s">
        <v>493</v>
      </c>
    </row>
    <row r="45" spans="1:52">
      <c r="A45" s="2">
        <v>41</v>
      </c>
      <c r="B45" s="2" t="s">
        <v>293</v>
      </c>
      <c r="C45" s="9" t="s">
        <v>296</v>
      </c>
      <c r="D45" s="2">
        <v>2017025451</v>
      </c>
      <c r="E45" s="3" t="s">
        <v>288</v>
      </c>
      <c r="F45" s="4" t="s">
        <v>289</v>
      </c>
      <c r="G45" s="4" t="s">
        <v>290</v>
      </c>
      <c r="H45" s="4" t="s">
        <v>291</v>
      </c>
      <c r="I45" s="11">
        <v>36353</v>
      </c>
      <c r="J45" s="11"/>
      <c r="K45" s="2" t="s">
        <v>297</v>
      </c>
      <c r="L45" s="2" t="s">
        <v>366</v>
      </c>
      <c r="M45" s="10" t="s">
        <v>355</v>
      </c>
      <c r="N45" s="10" t="s">
        <v>343</v>
      </c>
      <c r="O45" s="10" t="s">
        <v>344</v>
      </c>
      <c r="P45" s="4" t="s">
        <v>292</v>
      </c>
      <c r="Q45" s="4">
        <v>9179131783</v>
      </c>
      <c r="R45" s="14" t="s">
        <v>459</v>
      </c>
      <c r="S45" s="4" t="s">
        <v>460</v>
      </c>
      <c r="T45" s="4" t="s">
        <v>345</v>
      </c>
      <c r="U45" s="4" t="s">
        <v>345</v>
      </c>
      <c r="V45" s="4" t="s">
        <v>346</v>
      </c>
      <c r="W45" s="7" t="s">
        <v>9</v>
      </c>
      <c r="X45" s="17">
        <v>42943</v>
      </c>
      <c r="Y45" s="7"/>
      <c r="Z45" s="2" t="s">
        <v>7</v>
      </c>
      <c r="AA45" s="2" t="s">
        <v>347</v>
      </c>
      <c r="AB45" s="2" t="s">
        <v>348</v>
      </c>
      <c r="AC45" s="2">
        <v>2017</v>
      </c>
      <c r="AD45" s="2">
        <v>500</v>
      </c>
      <c r="AE45" s="2">
        <v>331</v>
      </c>
      <c r="AF45" s="13">
        <f t="shared" si="4"/>
        <v>0.66200000000000003</v>
      </c>
      <c r="AG45" s="2">
        <v>26</v>
      </c>
      <c r="AH45" s="2">
        <v>178990</v>
      </c>
      <c r="AI45" s="2">
        <v>50</v>
      </c>
      <c r="AJ45" s="2">
        <v>43</v>
      </c>
      <c r="AK45" s="2">
        <v>39</v>
      </c>
      <c r="AL45" s="2">
        <v>22</v>
      </c>
      <c r="AM45" s="2">
        <v>10</v>
      </c>
      <c r="AN45" s="2">
        <v>14</v>
      </c>
      <c r="AO45" s="2">
        <v>14</v>
      </c>
      <c r="AP45" s="2">
        <v>24</v>
      </c>
      <c r="AQ45" s="2">
        <v>23</v>
      </c>
      <c r="AR45" s="2">
        <v>20</v>
      </c>
      <c r="AS45" s="2">
        <f t="shared" si="1"/>
        <v>224</v>
      </c>
      <c r="AT45" s="2">
        <v>35</v>
      </c>
      <c r="AU45" s="2">
        <v>36</v>
      </c>
      <c r="AV45" s="2">
        <v>34</v>
      </c>
      <c r="AW45" s="2">
        <f t="shared" si="2"/>
        <v>329</v>
      </c>
      <c r="AX45" s="2">
        <v>19</v>
      </c>
      <c r="AY45" s="13">
        <f t="shared" si="3"/>
        <v>0.54833333333333334</v>
      </c>
      <c r="AZ45" s="2" t="s">
        <v>493</v>
      </c>
    </row>
    <row r="46" spans="1:52">
      <c r="A46" s="2">
        <v>42</v>
      </c>
      <c r="B46" s="2" t="s">
        <v>293</v>
      </c>
      <c r="C46" s="9" t="s">
        <v>296</v>
      </c>
      <c r="D46" s="2">
        <v>2017025452</v>
      </c>
      <c r="E46" s="3" t="s">
        <v>240</v>
      </c>
      <c r="F46" s="4" t="s">
        <v>241</v>
      </c>
      <c r="G46" s="4" t="s">
        <v>242</v>
      </c>
      <c r="H46" s="4" t="s">
        <v>243</v>
      </c>
      <c r="I46" s="11">
        <v>36044</v>
      </c>
      <c r="J46" s="11"/>
      <c r="K46" s="2" t="s">
        <v>297</v>
      </c>
      <c r="L46" s="10" t="s">
        <v>404</v>
      </c>
      <c r="M46" s="10" t="s">
        <v>350</v>
      </c>
      <c r="N46" s="10" t="s">
        <v>343</v>
      </c>
      <c r="O46" s="10" t="s">
        <v>344</v>
      </c>
      <c r="P46" s="4" t="s">
        <v>244</v>
      </c>
      <c r="Q46" s="4">
        <v>9755346911</v>
      </c>
      <c r="R46" s="15" t="s">
        <v>408</v>
      </c>
      <c r="S46" s="16" t="s">
        <v>409</v>
      </c>
      <c r="T46" s="16" t="s">
        <v>357</v>
      </c>
      <c r="U46" s="4" t="s">
        <v>345</v>
      </c>
      <c r="V46" s="4" t="s">
        <v>346</v>
      </c>
      <c r="W46" s="7" t="s">
        <v>9</v>
      </c>
      <c r="X46" s="17">
        <v>42920</v>
      </c>
      <c r="Y46" s="7"/>
      <c r="Z46" s="2" t="s">
        <v>7</v>
      </c>
      <c r="AA46" s="2" t="s">
        <v>347</v>
      </c>
      <c r="AB46" s="2" t="s">
        <v>348</v>
      </c>
      <c r="AC46" s="2">
        <v>2017</v>
      </c>
      <c r="AD46" s="2">
        <v>500</v>
      </c>
      <c r="AE46" s="2">
        <v>276</v>
      </c>
      <c r="AF46" s="13">
        <f t="shared" si="4"/>
        <v>0.55200000000000005</v>
      </c>
      <c r="AG46" s="2">
        <v>28</v>
      </c>
      <c r="AH46" s="2">
        <v>178991</v>
      </c>
      <c r="AI46" s="2">
        <v>47</v>
      </c>
      <c r="AJ46" s="2">
        <v>36</v>
      </c>
      <c r="AK46" s="2">
        <v>44</v>
      </c>
      <c r="AL46" s="2">
        <v>15</v>
      </c>
      <c r="AM46" s="2">
        <v>14</v>
      </c>
      <c r="AN46" s="2">
        <v>13</v>
      </c>
      <c r="AO46" s="2">
        <v>12</v>
      </c>
      <c r="AP46" s="2">
        <v>25</v>
      </c>
      <c r="AQ46" s="2">
        <v>21</v>
      </c>
      <c r="AR46" s="2">
        <v>25</v>
      </c>
      <c r="AS46" s="2">
        <f t="shared" si="1"/>
        <v>215</v>
      </c>
      <c r="AT46" s="2">
        <v>31</v>
      </c>
      <c r="AU46" s="2">
        <v>33</v>
      </c>
      <c r="AV46" s="2">
        <v>35</v>
      </c>
      <c r="AW46" s="2">
        <f t="shared" si="2"/>
        <v>314</v>
      </c>
      <c r="AX46" s="2">
        <v>20</v>
      </c>
      <c r="AY46" s="13">
        <f t="shared" si="3"/>
        <v>0.52333333333333332</v>
      </c>
      <c r="AZ46" s="2" t="s">
        <v>493</v>
      </c>
    </row>
    <row r="47" spans="1:52">
      <c r="A47" s="2">
        <v>43</v>
      </c>
      <c r="B47" s="2" t="s">
        <v>293</v>
      </c>
      <c r="C47" s="9" t="s">
        <v>296</v>
      </c>
      <c r="D47" s="2">
        <v>2017025453</v>
      </c>
      <c r="E47" s="3" t="s">
        <v>197</v>
      </c>
      <c r="F47" s="4" t="s">
        <v>198</v>
      </c>
      <c r="G47" s="4" t="s">
        <v>199</v>
      </c>
      <c r="H47" s="4" t="s">
        <v>200</v>
      </c>
      <c r="I47" s="11">
        <v>36321</v>
      </c>
      <c r="J47" s="11"/>
      <c r="K47" s="2" t="s">
        <v>297</v>
      </c>
      <c r="L47" s="10" t="s">
        <v>349</v>
      </c>
      <c r="M47" s="10" t="s">
        <v>350</v>
      </c>
      <c r="N47" s="10" t="s">
        <v>343</v>
      </c>
      <c r="O47" s="10" t="s">
        <v>344</v>
      </c>
      <c r="P47" s="4" t="s">
        <v>189</v>
      </c>
      <c r="Q47" s="4">
        <v>8878856759</v>
      </c>
      <c r="R47" s="15" t="s">
        <v>374</v>
      </c>
      <c r="S47" s="16" t="s">
        <v>372</v>
      </c>
      <c r="T47" s="16" t="s">
        <v>373</v>
      </c>
      <c r="U47" s="4" t="s">
        <v>345</v>
      </c>
      <c r="V47" s="4" t="s">
        <v>346</v>
      </c>
      <c r="W47" s="7" t="s">
        <v>9</v>
      </c>
      <c r="X47" s="17">
        <v>42913</v>
      </c>
      <c r="Y47" s="7"/>
      <c r="Z47" s="2" t="s">
        <v>7</v>
      </c>
      <c r="AA47" s="2" t="s">
        <v>347</v>
      </c>
      <c r="AB47" s="2" t="s">
        <v>348</v>
      </c>
      <c r="AC47" s="2">
        <v>2017</v>
      </c>
      <c r="AD47" s="2">
        <v>500</v>
      </c>
      <c r="AE47" s="2">
        <v>323</v>
      </c>
      <c r="AF47" s="13">
        <f t="shared" si="4"/>
        <v>0.64600000000000002</v>
      </c>
      <c r="AG47" s="2">
        <v>25</v>
      </c>
      <c r="AH47" s="2">
        <v>178992</v>
      </c>
      <c r="AI47" s="2">
        <v>36</v>
      </c>
      <c r="AJ47" s="2">
        <v>38</v>
      </c>
      <c r="AK47" s="2">
        <v>46</v>
      </c>
      <c r="AL47" s="2">
        <v>11</v>
      </c>
      <c r="AM47" s="2">
        <v>7</v>
      </c>
      <c r="AN47" s="2">
        <v>12</v>
      </c>
      <c r="AO47" s="2">
        <v>20</v>
      </c>
      <c r="AP47" s="2">
        <v>27</v>
      </c>
      <c r="AQ47" s="2">
        <v>17</v>
      </c>
      <c r="AR47" s="2">
        <v>17</v>
      </c>
      <c r="AS47" s="2">
        <f t="shared" si="1"/>
        <v>192</v>
      </c>
      <c r="AT47" s="2">
        <v>36</v>
      </c>
      <c r="AU47" s="2">
        <v>29</v>
      </c>
      <c r="AV47" s="2">
        <v>32</v>
      </c>
      <c r="AW47" s="2">
        <f t="shared" si="2"/>
        <v>289</v>
      </c>
      <c r="AX47" s="2">
        <v>19</v>
      </c>
      <c r="AY47" s="13">
        <f t="shared" si="3"/>
        <v>0.48166666666666669</v>
      </c>
      <c r="AZ47" s="2" t="s">
        <v>493</v>
      </c>
    </row>
    <row r="48" spans="1:52">
      <c r="A48" s="2">
        <v>44</v>
      </c>
      <c r="B48" s="2" t="s">
        <v>293</v>
      </c>
      <c r="C48" s="9" t="s">
        <v>296</v>
      </c>
      <c r="D48" s="2">
        <v>2017025454</v>
      </c>
      <c r="E48" s="3" t="s">
        <v>278</v>
      </c>
      <c r="F48" s="4" t="s">
        <v>279</v>
      </c>
      <c r="G48" s="4" t="s">
        <v>280</v>
      </c>
      <c r="H48" s="4" t="s">
        <v>281</v>
      </c>
      <c r="I48" s="11">
        <v>35679</v>
      </c>
      <c r="J48" s="18" t="s">
        <v>353</v>
      </c>
      <c r="K48" s="2" t="s">
        <v>297</v>
      </c>
      <c r="L48" s="10" t="s">
        <v>394</v>
      </c>
      <c r="M48" s="10" t="s">
        <v>401</v>
      </c>
      <c r="N48" s="10" t="s">
        <v>343</v>
      </c>
      <c r="O48" s="10" t="s">
        <v>344</v>
      </c>
      <c r="P48" s="4" t="s">
        <v>282</v>
      </c>
      <c r="Q48" s="4">
        <v>9893648741</v>
      </c>
      <c r="R48" s="15" t="s">
        <v>396</v>
      </c>
      <c r="S48" s="16" t="s">
        <v>397</v>
      </c>
      <c r="T48" s="16" t="s">
        <v>357</v>
      </c>
      <c r="U48" s="4" t="s">
        <v>345</v>
      </c>
      <c r="V48" s="4" t="s">
        <v>346</v>
      </c>
      <c r="W48" s="7" t="s">
        <v>9</v>
      </c>
      <c r="X48" s="17">
        <v>42916</v>
      </c>
      <c r="Y48" s="7"/>
      <c r="Z48" s="2" t="s">
        <v>7</v>
      </c>
      <c r="AA48" s="2" t="s">
        <v>347</v>
      </c>
      <c r="AB48" s="2" t="s">
        <v>348</v>
      </c>
      <c r="AC48" s="2">
        <v>2017</v>
      </c>
      <c r="AD48" s="2">
        <v>500</v>
      </c>
      <c r="AE48" s="2">
        <v>352</v>
      </c>
      <c r="AF48" s="13">
        <f t="shared" si="4"/>
        <v>0.70399999999999996</v>
      </c>
      <c r="AG48" s="2">
        <v>25</v>
      </c>
      <c r="AH48" s="2">
        <v>178993</v>
      </c>
      <c r="AI48" s="2">
        <v>51</v>
      </c>
      <c r="AJ48" s="2">
        <v>36</v>
      </c>
      <c r="AK48" s="2">
        <v>45</v>
      </c>
      <c r="AL48" s="2">
        <v>20</v>
      </c>
      <c r="AM48" s="2">
        <v>15</v>
      </c>
      <c r="AN48" s="2">
        <v>15</v>
      </c>
      <c r="AO48" s="2">
        <v>11</v>
      </c>
      <c r="AP48" s="2">
        <v>32</v>
      </c>
      <c r="AQ48" s="2">
        <v>26</v>
      </c>
      <c r="AR48" s="2">
        <v>29</v>
      </c>
      <c r="AS48" s="2">
        <f t="shared" si="1"/>
        <v>237</v>
      </c>
      <c r="AT48" s="2">
        <v>40</v>
      </c>
      <c r="AU48" s="2">
        <v>36</v>
      </c>
      <c r="AV48" s="2">
        <v>36</v>
      </c>
      <c r="AW48" s="2">
        <f t="shared" si="2"/>
        <v>349</v>
      </c>
      <c r="AX48" s="2">
        <v>20</v>
      </c>
      <c r="AY48" s="13">
        <f t="shared" si="3"/>
        <v>0.58166666666666667</v>
      </c>
      <c r="AZ48" s="2" t="s">
        <v>493</v>
      </c>
    </row>
    <row r="49" spans="1:52">
      <c r="A49" s="2">
        <v>45</v>
      </c>
      <c r="B49" s="2" t="s">
        <v>293</v>
      </c>
      <c r="C49" s="9" t="s">
        <v>296</v>
      </c>
      <c r="D49" s="2">
        <v>2017025455</v>
      </c>
      <c r="E49" s="3" t="s">
        <v>137</v>
      </c>
      <c r="F49" s="4" t="s">
        <v>138</v>
      </c>
      <c r="G49" s="4" t="s">
        <v>139</v>
      </c>
      <c r="H49" s="4" t="s">
        <v>140</v>
      </c>
      <c r="I49" s="11">
        <v>36690</v>
      </c>
      <c r="J49" s="11"/>
      <c r="K49" s="2" t="s">
        <v>298</v>
      </c>
      <c r="L49" s="2" t="s">
        <v>366</v>
      </c>
      <c r="M49" s="10" t="s">
        <v>355</v>
      </c>
      <c r="N49" s="10" t="s">
        <v>343</v>
      </c>
      <c r="O49" s="10" t="s">
        <v>344</v>
      </c>
      <c r="P49" s="4" t="s">
        <v>141</v>
      </c>
      <c r="Q49" s="4"/>
      <c r="R49" s="14" t="s">
        <v>455</v>
      </c>
      <c r="S49" s="4" t="s">
        <v>440</v>
      </c>
      <c r="T49" s="4" t="s">
        <v>360</v>
      </c>
      <c r="U49" s="4" t="s">
        <v>345</v>
      </c>
      <c r="V49" s="4" t="s">
        <v>346</v>
      </c>
      <c r="W49" s="7" t="s">
        <v>9</v>
      </c>
      <c r="X49" s="17">
        <v>42941</v>
      </c>
      <c r="Y49" s="7"/>
      <c r="Z49" s="2" t="s">
        <v>7</v>
      </c>
      <c r="AA49" s="2" t="s">
        <v>347</v>
      </c>
      <c r="AB49" s="2" t="s">
        <v>348</v>
      </c>
      <c r="AC49" s="2">
        <v>2017</v>
      </c>
      <c r="AD49" s="2">
        <v>500</v>
      </c>
      <c r="AE49" s="2">
        <v>334</v>
      </c>
      <c r="AF49" s="13">
        <f t="shared" si="4"/>
        <v>0.66800000000000004</v>
      </c>
      <c r="AG49" s="2">
        <v>32</v>
      </c>
      <c r="AH49" s="2">
        <v>178994</v>
      </c>
      <c r="AI49" s="2">
        <v>54</v>
      </c>
      <c r="AJ49" s="2">
        <v>35</v>
      </c>
      <c r="AK49" s="2">
        <v>42</v>
      </c>
      <c r="AL49" s="2">
        <v>22</v>
      </c>
      <c r="AM49" s="2">
        <v>16</v>
      </c>
      <c r="AN49" s="2">
        <v>20</v>
      </c>
      <c r="AO49" s="2">
        <v>21</v>
      </c>
      <c r="AP49" s="2">
        <v>34</v>
      </c>
      <c r="AQ49" s="2">
        <v>35</v>
      </c>
      <c r="AR49" s="2">
        <v>32</v>
      </c>
      <c r="AS49" s="2">
        <f t="shared" si="1"/>
        <v>274</v>
      </c>
      <c r="AT49" s="2">
        <v>38</v>
      </c>
      <c r="AU49" s="2">
        <v>41</v>
      </c>
      <c r="AV49" s="2">
        <v>40</v>
      </c>
      <c r="AW49" s="2">
        <f t="shared" si="2"/>
        <v>393</v>
      </c>
      <c r="AX49" s="2">
        <v>18</v>
      </c>
      <c r="AY49" s="13">
        <f t="shared" si="3"/>
        <v>0.65500000000000003</v>
      </c>
      <c r="AZ49" s="2" t="s">
        <v>493</v>
      </c>
    </row>
    <row r="50" spans="1:52">
      <c r="A50" s="2">
        <v>46</v>
      </c>
      <c r="B50" s="2" t="s">
        <v>293</v>
      </c>
      <c r="C50" s="9" t="s">
        <v>296</v>
      </c>
      <c r="D50" s="2">
        <v>2017025456</v>
      </c>
      <c r="E50" s="3" t="s">
        <v>122</v>
      </c>
      <c r="F50" s="4" t="s">
        <v>123</v>
      </c>
      <c r="G50" s="4" t="s">
        <v>124</v>
      </c>
      <c r="H50" s="4" t="s">
        <v>125</v>
      </c>
      <c r="I50" s="11">
        <v>36429</v>
      </c>
      <c r="J50" s="11"/>
      <c r="K50" s="2" t="s">
        <v>297</v>
      </c>
      <c r="L50" s="2" t="s">
        <v>423</v>
      </c>
      <c r="M50" s="10" t="s">
        <v>350</v>
      </c>
      <c r="N50" s="10" t="s">
        <v>343</v>
      </c>
      <c r="O50" s="10" t="s">
        <v>344</v>
      </c>
      <c r="P50" s="4" t="s">
        <v>126</v>
      </c>
      <c r="Q50" s="4"/>
      <c r="R50" s="14" t="s">
        <v>424</v>
      </c>
      <c r="S50" s="4" t="s">
        <v>425</v>
      </c>
      <c r="T50" s="4" t="s">
        <v>426</v>
      </c>
      <c r="U50" s="4" t="s">
        <v>345</v>
      </c>
      <c r="V50" s="4" t="s">
        <v>346</v>
      </c>
      <c r="W50" s="7" t="s">
        <v>9</v>
      </c>
      <c r="X50" s="17">
        <v>42926</v>
      </c>
      <c r="Y50" s="7"/>
      <c r="Z50" s="2" t="s">
        <v>7</v>
      </c>
      <c r="AA50" s="2" t="s">
        <v>347</v>
      </c>
      <c r="AB50" s="2" t="s">
        <v>348</v>
      </c>
      <c r="AC50" s="2">
        <v>2017</v>
      </c>
      <c r="AD50" s="2">
        <v>500</v>
      </c>
      <c r="AE50" s="2">
        <v>316</v>
      </c>
      <c r="AF50" s="13">
        <f t="shared" si="4"/>
        <v>0.63200000000000001</v>
      </c>
      <c r="AG50" s="2">
        <v>22</v>
      </c>
      <c r="AH50" s="2">
        <v>178995</v>
      </c>
      <c r="AI50" s="2">
        <v>42</v>
      </c>
      <c r="AJ50" s="2">
        <v>27</v>
      </c>
      <c r="AK50" s="2">
        <v>37</v>
      </c>
      <c r="AL50" s="2">
        <v>12</v>
      </c>
      <c r="AM50" s="2">
        <v>5</v>
      </c>
      <c r="AN50" s="2">
        <v>16</v>
      </c>
      <c r="AO50" s="2">
        <v>8</v>
      </c>
      <c r="AP50" s="2">
        <v>20</v>
      </c>
      <c r="AQ50" s="2">
        <v>20</v>
      </c>
      <c r="AR50" s="2">
        <v>13</v>
      </c>
      <c r="AS50" s="2">
        <f t="shared" si="1"/>
        <v>169</v>
      </c>
      <c r="AT50" s="2">
        <v>36</v>
      </c>
      <c r="AU50" s="2">
        <v>30</v>
      </c>
      <c r="AV50" s="2">
        <v>22</v>
      </c>
      <c r="AW50" s="2">
        <f t="shared" si="2"/>
        <v>257</v>
      </c>
      <c r="AX50" s="2">
        <v>19</v>
      </c>
      <c r="AY50" s="13">
        <f t="shared" si="3"/>
        <v>0.42833333333333334</v>
      </c>
      <c r="AZ50" s="2" t="s">
        <v>496</v>
      </c>
    </row>
    <row r="51" spans="1:52">
      <c r="A51" s="2">
        <v>47</v>
      </c>
      <c r="B51" s="2" t="s">
        <v>293</v>
      </c>
      <c r="C51" s="9" t="s">
        <v>296</v>
      </c>
      <c r="D51" s="2">
        <v>2017025457</v>
      </c>
      <c r="E51" s="3" t="s">
        <v>193</v>
      </c>
      <c r="F51" s="4" t="s">
        <v>194</v>
      </c>
      <c r="G51" s="4" t="s">
        <v>195</v>
      </c>
      <c r="H51" s="4" t="s">
        <v>196</v>
      </c>
      <c r="I51" s="11">
        <v>36670</v>
      </c>
      <c r="J51" s="11"/>
      <c r="K51" s="2" t="s">
        <v>297</v>
      </c>
      <c r="L51" s="2" t="s">
        <v>444</v>
      </c>
      <c r="M51" s="10" t="s">
        <v>355</v>
      </c>
      <c r="N51" s="10" t="s">
        <v>343</v>
      </c>
      <c r="O51" s="10" t="s">
        <v>344</v>
      </c>
      <c r="P51" s="4" t="s">
        <v>189</v>
      </c>
      <c r="Q51" s="4">
        <v>9981691044</v>
      </c>
      <c r="R51" s="14" t="s">
        <v>463</v>
      </c>
      <c r="S51" s="4" t="s">
        <v>464</v>
      </c>
      <c r="T51" s="4" t="s">
        <v>419</v>
      </c>
      <c r="U51" s="4" t="s">
        <v>345</v>
      </c>
      <c r="V51" s="4" t="s">
        <v>346</v>
      </c>
      <c r="W51" s="7" t="s">
        <v>9</v>
      </c>
      <c r="X51" s="17">
        <v>42947</v>
      </c>
      <c r="Y51" s="7"/>
      <c r="Z51" s="2" t="s">
        <v>7</v>
      </c>
      <c r="AA51" s="2" t="s">
        <v>347</v>
      </c>
      <c r="AB51" s="2" t="s">
        <v>348</v>
      </c>
      <c r="AC51" s="2">
        <v>2017</v>
      </c>
      <c r="AD51" s="2">
        <v>500</v>
      </c>
      <c r="AE51" s="2">
        <v>328</v>
      </c>
      <c r="AF51" s="13">
        <f t="shared" si="4"/>
        <v>0.65600000000000003</v>
      </c>
      <c r="AG51" s="2">
        <v>30</v>
      </c>
      <c r="AH51" s="2">
        <v>178996</v>
      </c>
      <c r="AI51" s="2">
        <v>51</v>
      </c>
      <c r="AJ51" s="2">
        <v>35</v>
      </c>
      <c r="AK51" s="2">
        <v>33</v>
      </c>
      <c r="AL51" s="2">
        <v>18</v>
      </c>
      <c r="AM51" s="2">
        <v>9</v>
      </c>
      <c r="AN51" s="2">
        <v>24</v>
      </c>
      <c r="AO51" s="2">
        <v>19</v>
      </c>
      <c r="AP51" s="2">
        <v>26</v>
      </c>
      <c r="AQ51" s="2">
        <v>25</v>
      </c>
      <c r="AR51" s="2">
        <v>20</v>
      </c>
      <c r="AS51" s="2">
        <f t="shared" si="1"/>
        <v>234</v>
      </c>
      <c r="AT51" s="2">
        <v>39</v>
      </c>
      <c r="AU51" s="2">
        <v>33</v>
      </c>
      <c r="AV51" s="2">
        <v>30</v>
      </c>
      <c r="AW51" s="2">
        <f t="shared" si="2"/>
        <v>336</v>
      </c>
      <c r="AX51" s="2">
        <v>18</v>
      </c>
      <c r="AY51" s="13">
        <f t="shared" si="3"/>
        <v>0.56000000000000005</v>
      </c>
      <c r="AZ51" s="2" t="s">
        <v>493</v>
      </c>
    </row>
    <row r="52" spans="1:52">
      <c r="A52" s="2">
        <v>48</v>
      </c>
      <c r="B52" s="2" t="s">
        <v>293</v>
      </c>
      <c r="C52" s="9" t="s">
        <v>296</v>
      </c>
      <c r="D52" s="2">
        <v>2017025458</v>
      </c>
      <c r="E52" s="3" t="s">
        <v>268</v>
      </c>
      <c r="F52" s="4" t="s">
        <v>269</v>
      </c>
      <c r="G52" s="4" t="s">
        <v>270</v>
      </c>
      <c r="H52" s="4" t="s">
        <v>271</v>
      </c>
      <c r="I52" s="11">
        <v>36445</v>
      </c>
      <c r="J52" s="11"/>
      <c r="K52" s="2" t="s">
        <v>298</v>
      </c>
      <c r="L52" s="2" t="s">
        <v>416</v>
      </c>
      <c r="M52" s="10" t="s">
        <v>355</v>
      </c>
      <c r="N52" s="10" t="s">
        <v>343</v>
      </c>
      <c r="O52" s="10" t="s">
        <v>344</v>
      </c>
      <c r="P52" s="4" t="s">
        <v>272</v>
      </c>
      <c r="Q52" s="4"/>
      <c r="R52" s="14" t="s">
        <v>467</v>
      </c>
      <c r="S52" s="4" t="s">
        <v>360</v>
      </c>
      <c r="T52" s="4" t="s">
        <v>360</v>
      </c>
      <c r="U52" s="4" t="s">
        <v>345</v>
      </c>
      <c r="V52" s="4" t="s">
        <v>346</v>
      </c>
      <c r="W52" s="7" t="s">
        <v>9</v>
      </c>
      <c r="X52" s="17"/>
      <c r="Y52" s="7"/>
      <c r="Z52" s="2" t="s">
        <v>7</v>
      </c>
      <c r="AA52" s="2" t="s">
        <v>347</v>
      </c>
      <c r="AB52" s="2" t="s">
        <v>348</v>
      </c>
      <c r="AC52" s="2">
        <v>2017</v>
      </c>
      <c r="AD52" s="2">
        <v>500</v>
      </c>
      <c r="AE52" s="2">
        <v>325</v>
      </c>
      <c r="AF52" s="13">
        <f t="shared" si="4"/>
        <v>0.65</v>
      </c>
      <c r="AG52" s="2">
        <v>24</v>
      </c>
      <c r="AH52" s="2">
        <v>178997</v>
      </c>
      <c r="AI52" s="2">
        <v>42</v>
      </c>
      <c r="AJ52" s="2">
        <v>31</v>
      </c>
      <c r="AK52" s="2">
        <v>29</v>
      </c>
      <c r="AL52" s="2">
        <v>13</v>
      </c>
      <c r="AM52" s="2">
        <v>7</v>
      </c>
      <c r="AN52" s="2">
        <v>11</v>
      </c>
      <c r="AO52" s="2">
        <v>7</v>
      </c>
      <c r="AP52" s="2">
        <v>17</v>
      </c>
      <c r="AQ52" s="2">
        <v>10</v>
      </c>
      <c r="AR52" s="2">
        <v>12</v>
      </c>
      <c r="AS52" s="2">
        <f t="shared" si="1"/>
        <v>159</v>
      </c>
      <c r="AT52" s="2">
        <v>39</v>
      </c>
      <c r="AU52" s="2">
        <v>30</v>
      </c>
      <c r="AV52" s="2">
        <v>25</v>
      </c>
      <c r="AW52" s="2">
        <f t="shared" si="2"/>
        <v>253</v>
      </c>
      <c r="AX52" s="2">
        <v>18</v>
      </c>
      <c r="AY52" s="13">
        <f t="shared" si="3"/>
        <v>0.42166666666666669</v>
      </c>
      <c r="AZ52" s="2" t="s">
        <v>495</v>
      </c>
    </row>
    <row r="53" spans="1:52">
      <c r="A53" s="2">
        <v>49</v>
      </c>
      <c r="B53" s="2" t="s">
        <v>293</v>
      </c>
      <c r="C53" s="9" t="s">
        <v>296</v>
      </c>
      <c r="D53" s="2">
        <v>2017025459</v>
      </c>
      <c r="E53" s="3" t="s">
        <v>283</v>
      </c>
      <c r="F53" s="4" t="s">
        <v>284</v>
      </c>
      <c r="G53" s="4" t="s">
        <v>285</v>
      </c>
      <c r="H53" s="4" t="s">
        <v>286</v>
      </c>
      <c r="I53" s="11">
        <v>36310</v>
      </c>
      <c r="J53" s="11"/>
      <c r="K53" s="2" t="s">
        <v>297</v>
      </c>
      <c r="L53" s="2" t="s">
        <v>378</v>
      </c>
      <c r="M53" s="10" t="s">
        <v>355</v>
      </c>
      <c r="N53" s="10" t="s">
        <v>343</v>
      </c>
      <c r="O53" s="10" t="s">
        <v>344</v>
      </c>
      <c r="P53" s="4" t="s">
        <v>287</v>
      </c>
      <c r="Q53" s="4">
        <v>9752873090</v>
      </c>
      <c r="R53" s="14" t="s">
        <v>436</v>
      </c>
      <c r="S53" s="4" t="s">
        <v>357</v>
      </c>
      <c r="T53" s="4" t="s">
        <v>357</v>
      </c>
      <c r="U53" s="4" t="s">
        <v>345</v>
      </c>
      <c r="V53" s="4" t="s">
        <v>346</v>
      </c>
      <c r="W53" s="7" t="s">
        <v>9</v>
      </c>
      <c r="X53" s="17">
        <v>42926</v>
      </c>
      <c r="Y53" s="7"/>
      <c r="Z53" s="2" t="s">
        <v>7</v>
      </c>
      <c r="AA53" s="2" t="s">
        <v>347</v>
      </c>
      <c r="AB53" s="2" t="s">
        <v>348</v>
      </c>
      <c r="AC53" s="2">
        <v>2017</v>
      </c>
      <c r="AD53" s="2">
        <v>500</v>
      </c>
      <c r="AE53" s="2">
        <v>421</v>
      </c>
      <c r="AF53" s="13">
        <f t="shared" si="4"/>
        <v>0.84199999999999997</v>
      </c>
      <c r="AG53" s="2">
        <v>33</v>
      </c>
      <c r="AH53" s="2">
        <v>178998</v>
      </c>
      <c r="AI53" s="2">
        <v>57</v>
      </c>
      <c r="AJ53" s="2">
        <v>45</v>
      </c>
      <c r="AK53" s="2">
        <v>44</v>
      </c>
      <c r="AL53" s="2">
        <v>24</v>
      </c>
      <c r="AM53" s="2">
        <v>17</v>
      </c>
      <c r="AN53" s="2">
        <v>26</v>
      </c>
      <c r="AO53" s="2">
        <v>17</v>
      </c>
      <c r="AP53" s="2">
        <v>30</v>
      </c>
      <c r="AQ53" s="2">
        <v>24</v>
      </c>
      <c r="AR53" s="2">
        <v>31</v>
      </c>
      <c r="AS53" s="2">
        <f t="shared" si="1"/>
        <v>277</v>
      </c>
      <c r="AT53" s="2">
        <v>44</v>
      </c>
      <c r="AU53" s="2">
        <v>40</v>
      </c>
      <c r="AV53" s="2">
        <v>38</v>
      </c>
      <c r="AW53" s="2">
        <f t="shared" si="2"/>
        <v>399</v>
      </c>
      <c r="AX53" s="2">
        <v>18</v>
      </c>
      <c r="AY53" s="13">
        <f t="shared" si="3"/>
        <v>0.66500000000000004</v>
      </c>
      <c r="AZ53" s="2" t="s">
        <v>493</v>
      </c>
    </row>
    <row r="54" spans="1:52">
      <c r="A54" s="2">
        <v>50</v>
      </c>
      <c r="B54" s="2" t="s">
        <v>293</v>
      </c>
      <c r="C54" s="9" t="s">
        <v>296</v>
      </c>
      <c r="D54" s="2">
        <v>2017025460</v>
      </c>
      <c r="E54" s="3" t="s">
        <v>27</v>
      </c>
      <c r="F54" s="4" t="s">
        <v>28</v>
      </c>
      <c r="G54" s="4" t="s">
        <v>29</v>
      </c>
      <c r="H54" s="4" t="s">
        <v>30</v>
      </c>
      <c r="I54" s="11">
        <v>35979</v>
      </c>
      <c r="J54" s="18" t="s">
        <v>390</v>
      </c>
      <c r="K54" s="2" t="s">
        <v>297</v>
      </c>
      <c r="L54" s="10" t="s">
        <v>349</v>
      </c>
      <c r="M54" s="10" t="s">
        <v>350</v>
      </c>
      <c r="N54" s="10" t="s">
        <v>343</v>
      </c>
      <c r="O54" s="10" t="s">
        <v>344</v>
      </c>
      <c r="P54" s="4" t="s">
        <v>31</v>
      </c>
      <c r="Q54" s="4">
        <v>7869264037</v>
      </c>
      <c r="R54" s="15" t="s">
        <v>398</v>
      </c>
      <c r="S54" s="16" t="s">
        <v>399</v>
      </c>
      <c r="T54" s="16" t="s">
        <v>400</v>
      </c>
      <c r="U54" s="4" t="s">
        <v>345</v>
      </c>
      <c r="V54" s="4" t="s">
        <v>346</v>
      </c>
      <c r="W54" s="7" t="s">
        <v>9</v>
      </c>
      <c r="X54" s="17">
        <v>42916</v>
      </c>
      <c r="Y54" s="7"/>
      <c r="Z54" s="2" t="s">
        <v>7</v>
      </c>
      <c r="AA54" s="2" t="s">
        <v>347</v>
      </c>
      <c r="AB54" s="2" t="s">
        <v>348</v>
      </c>
      <c r="AC54" s="2">
        <v>2017</v>
      </c>
      <c r="AD54" s="2">
        <v>500</v>
      </c>
      <c r="AE54" s="2">
        <v>363</v>
      </c>
      <c r="AF54" s="13">
        <f t="shared" si="4"/>
        <v>0.72599999999999998</v>
      </c>
      <c r="AG54" s="2">
        <v>26</v>
      </c>
      <c r="AH54" s="2">
        <v>178999</v>
      </c>
      <c r="AI54" s="2">
        <v>39</v>
      </c>
      <c r="AJ54" s="2">
        <v>36</v>
      </c>
      <c r="AK54" s="2">
        <v>42</v>
      </c>
      <c r="AL54" s="2">
        <v>21</v>
      </c>
      <c r="AM54" s="2">
        <v>6</v>
      </c>
      <c r="AN54" s="2">
        <v>13</v>
      </c>
      <c r="AO54" s="2">
        <v>12</v>
      </c>
      <c r="AP54" s="2">
        <v>30</v>
      </c>
      <c r="AQ54" s="2">
        <v>25</v>
      </c>
      <c r="AR54" s="2">
        <v>22</v>
      </c>
      <c r="AS54" s="2">
        <f t="shared" si="1"/>
        <v>210</v>
      </c>
      <c r="AT54" s="2">
        <v>41</v>
      </c>
      <c r="AU54" s="2">
        <v>33</v>
      </c>
      <c r="AV54" s="2">
        <v>27</v>
      </c>
      <c r="AW54" s="2">
        <f t="shared" si="2"/>
        <v>311</v>
      </c>
      <c r="AX54" s="2">
        <v>18</v>
      </c>
      <c r="AY54" s="13">
        <f t="shared" si="3"/>
        <v>0.51833333333333331</v>
      </c>
      <c r="AZ54" s="2" t="s">
        <v>493</v>
      </c>
    </row>
    <row r="55" spans="1:52">
      <c r="A55" s="2">
        <v>51</v>
      </c>
      <c r="B55" s="2" t="s">
        <v>293</v>
      </c>
      <c r="C55" s="9" t="s">
        <v>296</v>
      </c>
      <c r="D55" s="2">
        <v>2017025461</v>
      </c>
      <c r="E55" s="3" t="s">
        <v>52</v>
      </c>
      <c r="F55" s="4" t="s">
        <v>53</v>
      </c>
      <c r="G55" s="4" t="s">
        <v>54</v>
      </c>
      <c r="H55" s="4" t="s">
        <v>55</v>
      </c>
      <c r="I55" s="11">
        <v>36284</v>
      </c>
      <c r="J55" s="11"/>
      <c r="K55" s="2" t="s">
        <v>297</v>
      </c>
      <c r="L55" s="2" t="s">
        <v>394</v>
      </c>
      <c r="M55" s="10" t="s">
        <v>350</v>
      </c>
      <c r="N55" s="10" t="s">
        <v>343</v>
      </c>
      <c r="O55" s="10" t="s">
        <v>344</v>
      </c>
      <c r="P55" s="4" t="s">
        <v>56</v>
      </c>
      <c r="Q55" s="4">
        <v>8959892042</v>
      </c>
      <c r="R55" s="14" t="s">
        <v>437</v>
      </c>
      <c r="S55" s="4" t="s">
        <v>438</v>
      </c>
      <c r="T55" s="4" t="s">
        <v>376</v>
      </c>
      <c r="U55" s="4" t="s">
        <v>345</v>
      </c>
      <c r="V55" s="4" t="s">
        <v>346</v>
      </c>
      <c r="W55" s="7" t="s">
        <v>9</v>
      </c>
      <c r="X55" s="17">
        <v>42928</v>
      </c>
      <c r="Y55" s="7"/>
      <c r="Z55" s="2" t="s">
        <v>7</v>
      </c>
      <c r="AA55" s="2" t="s">
        <v>347</v>
      </c>
      <c r="AB55" s="2" t="s">
        <v>348</v>
      </c>
      <c r="AC55" s="2">
        <v>2017</v>
      </c>
      <c r="AD55" s="2">
        <v>500</v>
      </c>
      <c r="AE55" s="2">
        <v>300</v>
      </c>
      <c r="AF55" s="13">
        <f t="shared" si="4"/>
        <v>0.6</v>
      </c>
      <c r="AG55" s="2">
        <v>20</v>
      </c>
      <c r="AH55" s="2">
        <v>179000</v>
      </c>
      <c r="AI55" s="2">
        <v>45</v>
      </c>
      <c r="AJ55" s="2">
        <v>28</v>
      </c>
      <c r="AK55" s="2">
        <v>45</v>
      </c>
      <c r="AL55" s="2">
        <v>11</v>
      </c>
      <c r="AM55" s="2">
        <v>5</v>
      </c>
      <c r="AN55" s="2">
        <v>11</v>
      </c>
      <c r="AO55" s="2">
        <v>6</v>
      </c>
      <c r="AP55" s="2">
        <v>20</v>
      </c>
      <c r="AQ55" s="2">
        <v>17</v>
      </c>
      <c r="AR55" s="2">
        <v>19</v>
      </c>
      <c r="AS55" s="2">
        <f t="shared" si="1"/>
        <v>166</v>
      </c>
      <c r="AT55" s="2">
        <v>34</v>
      </c>
      <c r="AU55" s="2">
        <v>34</v>
      </c>
      <c r="AV55" s="2">
        <v>28</v>
      </c>
      <c r="AW55" s="2">
        <f t="shared" si="2"/>
        <v>262</v>
      </c>
      <c r="AX55" s="2">
        <v>18</v>
      </c>
      <c r="AY55" s="13">
        <f t="shared" si="3"/>
        <v>0.43666666666666665</v>
      </c>
      <c r="AZ55" s="2" t="s">
        <v>495</v>
      </c>
    </row>
    <row r="56" spans="1:52">
      <c r="A56" s="2">
        <v>52</v>
      </c>
      <c r="B56" s="2" t="s">
        <v>293</v>
      </c>
      <c r="C56" s="9" t="s">
        <v>296</v>
      </c>
      <c r="D56" s="2">
        <v>2017025462</v>
      </c>
      <c r="E56" s="3" t="s">
        <v>206</v>
      </c>
      <c r="F56" s="4" t="s">
        <v>207</v>
      </c>
      <c r="G56" s="4" t="s">
        <v>208</v>
      </c>
      <c r="H56" s="4" t="s">
        <v>209</v>
      </c>
      <c r="I56" s="11">
        <v>36295</v>
      </c>
      <c r="J56" s="18" t="s">
        <v>390</v>
      </c>
      <c r="K56" s="2" t="s">
        <v>297</v>
      </c>
      <c r="L56" s="10" t="s">
        <v>349</v>
      </c>
      <c r="M56" s="10" t="s">
        <v>350</v>
      </c>
      <c r="N56" s="10" t="s">
        <v>343</v>
      </c>
      <c r="O56" s="10" t="s">
        <v>344</v>
      </c>
      <c r="P56" s="4" t="s">
        <v>8</v>
      </c>
      <c r="Q56" s="4">
        <v>7354235538</v>
      </c>
      <c r="R56" s="15" t="s">
        <v>391</v>
      </c>
      <c r="S56" s="16" t="s">
        <v>392</v>
      </c>
      <c r="T56" s="16" t="s">
        <v>393</v>
      </c>
      <c r="U56" s="4" t="s">
        <v>345</v>
      </c>
      <c r="V56" s="4" t="s">
        <v>346</v>
      </c>
      <c r="W56" s="7" t="s">
        <v>9</v>
      </c>
      <c r="X56" s="17">
        <v>42916</v>
      </c>
      <c r="Y56" s="7"/>
      <c r="Z56" s="2" t="s">
        <v>7</v>
      </c>
      <c r="AA56" s="2" t="s">
        <v>347</v>
      </c>
      <c r="AB56" s="2" t="s">
        <v>348</v>
      </c>
      <c r="AC56" s="2">
        <v>2017</v>
      </c>
      <c r="AD56" s="2">
        <v>500</v>
      </c>
      <c r="AE56" s="2">
        <v>311</v>
      </c>
      <c r="AF56" s="13">
        <f t="shared" si="4"/>
        <v>0.622</v>
      </c>
      <c r="AG56" s="2">
        <v>27</v>
      </c>
      <c r="AH56" s="2">
        <v>179001</v>
      </c>
      <c r="AI56" s="2">
        <v>48</v>
      </c>
      <c r="AJ56" s="2">
        <v>30</v>
      </c>
      <c r="AK56" s="2">
        <v>32</v>
      </c>
      <c r="AL56" s="2">
        <v>12</v>
      </c>
      <c r="AM56" s="2">
        <v>10</v>
      </c>
      <c r="AN56" s="2">
        <v>20</v>
      </c>
      <c r="AO56" s="2">
        <v>11</v>
      </c>
      <c r="AP56" s="2">
        <v>21</v>
      </c>
      <c r="AQ56" s="2">
        <v>14</v>
      </c>
      <c r="AR56" s="2">
        <v>18</v>
      </c>
      <c r="AS56" s="2">
        <f t="shared" si="1"/>
        <v>193</v>
      </c>
      <c r="AT56" s="2">
        <v>35</v>
      </c>
      <c r="AU56" s="2">
        <v>32</v>
      </c>
      <c r="AV56" s="2">
        <v>30</v>
      </c>
      <c r="AW56" s="2">
        <f t="shared" si="2"/>
        <v>290</v>
      </c>
      <c r="AX56" s="2">
        <v>20</v>
      </c>
      <c r="AY56" s="13">
        <f t="shared" si="3"/>
        <v>0.48333333333333334</v>
      </c>
      <c r="AZ56" s="2" t="s">
        <v>493</v>
      </c>
    </row>
    <row r="57" spans="1:52">
      <c r="A57" s="2">
        <v>53</v>
      </c>
      <c r="B57" s="2" t="s">
        <v>293</v>
      </c>
      <c r="C57" s="9" t="s">
        <v>296</v>
      </c>
      <c r="D57" s="2">
        <v>2017025463</v>
      </c>
      <c r="E57" s="3" t="s">
        <v>263</v>
      </c>
      <c r="F57" s="4" t="s">
        <v>264</v>
      </c>
      <c r="G57" s="4" t="s">
        <v>265</v>
      </c>
      <c r="H57" s="4" t="s">
        <v>266</v>
      </c>
      <c r="I57" s="11">
        <v>36268</v>
      </c>
      <c r="J57" s="11"/>
      <c r="K57" s="2" t="s">
        <v>298</v>
      </c>
      <c r="L57" s="2" t="s">
        <v>349</v>
      </c>
      <c r="M57" s="10" t="s">
        <v>350</v>
      </c>
      <c r="N57" s="10" t="s">
        <v>343</v>
      </c>
      <c r="O57" s="10" t="s">
        <v>344</v>
      </c>
      <c r="P57" s="4" t="s">
        <v>267</v>
      </c>
      <c r="Q57" s="4"/>
      <c r="R57" s="15" t="s">
        <v>351</v>
      </c>
      <c r="S57" s="16" t="s">
        <v>352</v>
      </c>
      <c r="T57" s="16" t="s">
        <v>352</v>
      </c>
      <c r="U57" s="4" t="s">
        <v>345</v>
      </c>
      <c r="V57" s="4" t="s">
        <v>346</v>
      </c>
      <c r="W57" s="7" t="s">
        <v>9</v>
      </c>
      <c r="X57" s="17">
        <v>42913</v>
      </c>
      <c r="Y57" s="7"/>
      <c r="Z57" s="2" t="s">
        <v>7</v>
      </c>
      <c r="AA57" s="2" t="s">
        <v>347</v>
      </c>
      <c r="AB57" s="2" t="s">
        <v>348</v>
      </c>
      <c r="AC57" s="2">
        <v>2017</v>
      </c>
      <c r="AD57" s="2">
        <v>500</v>
      </c>
      <c r="AE57" s="2">
        <v>344</v>
      </c>
      <c r="AF57" s="13">
        <f t="shared" si="4"/>
        <v>0.68799999999999994</v>
      </c>
      <c r="AG57" s="2">
        <v>23</v>
      </c>
      <c r="AH57" s="2">
        <v>179002</v>
      </c>
      <c r="AI57" s="2">
        <v>52</v>
      </c>
      <c r="AJ57" s="2">
        <v>34</v>
      </c>
      <c r="AK57" s="2">
        <v>39</v>
      </c>
      <c r="AL57" s="2" t="s">
        <v>497</v>
      </c>
      <c r="AM57" s="2" t="s">
        <v>497</v>
      </c>
      <c r="AN57" s="2" t="s">
        <v>497</v>
      </c>
      <c r="AO57" s="2" t="s">
        <v>497</v>
      </c>
      <c r="AP57" s="2" t="s">
        <v>497</v>
      </c>
      <c r="AQ57" s="2" t="s">
        <v>497</v>
      </c>
      <c r="AR57" s="2" t="s">
        <v>497</v>
      </c>
      <c r="AS57" s="2">
        <f t="shared" si="1"/>
        <v>100</v>
      </c>
      <c r="AT57" s="2">
        <v>39</v>
      </c>
      <c r="AU57" s="2">
        <v>32</v>
      </c>
      <c r="AV57" s="2">
        <v>27</v>
      </c>
      <c r="AW57" s="2">
        <f t="shared" si="2"/>
        <v>198</v>
      </c>
      <c r="AX57" s="2">
        <v>19</v>
      </c>
      <c r="AY57" s="13">
        <f t="shared" si="3"/>
        <v>0.33</v>
      </c>
      <c r="AZ57" s="2" t="s">
        <v>495</v>
      </c>
    </row>
    <row r="58" spans="1:52">
      <c r="A58" s="2">
        <v>54</v>
      </c>
      <c r="B58" s="2" t="s">
        <v>293</v>
      </c>
      <c r="C58" s="9" t="s">
        <v>296</v>
      </c>
      <c r="D58" s="2">
        <v>2017025464</v>
      </c>
      <c r="E58" s="3" t="s">
        <v>169</v>
      </c>
      <c r="F58" s="4" t="s">
        <v>170</v>
      </c>
      <c r="G58" s="4" t="s">
        <v>171</v>
      </c>
      <c r="H58" s="4" t="s">
        <v>172</v>
      </c>
      <c r="I58" s="11">
        <v>36526</v>
      </c>
      <c r="J58" s="11"/>
      <c r="K58" s="2" t="s">
        <v>298</v>
      </c>
      <c r="L58" s="2" t="s">
        <v>366</v>
      </c>
      <c r="M58" s="10" t="s">
        <v>355</v>
      </c>
      <c r="N58" s="10" t="s">
        <v>343</v>
      </c>
      <c r="O58" s="10" t="s">
        <v>344</v>
      </c>
      <c r="P58" s="4" t="s">
        <v>173</v>
      </c>
      <c r="Q58" s="4"/>
      <c r="R58" s="14" t="s">
        <v>468</v>
      </c>
      <c r="S58" s="4" t="s">
        <v>469</v>
      </c>
      <c r="T58" s="4" t="s">
        <v>458</v>
      </c>
      <c r="U58" s="4" t="s">
        <v>345</v>
      </c>
      <c r="V58" s="4" t="s">
        <v>346</v>
      </c>
      <c r="W58" s="7" t="s">
        <v>9</v>
      </c>
      <c r="X58" s="17">
        <v>42951</v>
      </c>
      <c r="Y58" s="7"/>
      <c r="Z58" s="2" t="s">
        <v>7</v>
      </c>
      <c r="AA58" s="2" t="s">
        <v>347</v>
      </c>
      <c r="AB58" s="2" t="s">
        <v>348</v>
      </c>
      <c r="AC58" s="2">
        <v>2017</v>
      </c>
      <c r="AD58" s="2">
        <v>500</v>
      </c>
      <c r="AE58" s="2">
        <v>325</v>
      </c>
      <c r="AF58" s="13">
        <f t="shared" si="4"/>
        <v>0.65</v>
      </c>
      <c r="AG58" s="2">
        <v>28</v>
      </c>
      <c r="AH58" s="2">
        <v>179003</v>
      </c>
      <c r="AI58" s="2">
        <v>53</v>
      </c>
      <c r="AJ58" s="2">
        <v>33</v>
      </c>
      <c r="AK58" s="2">
        <v>40</v>
      </c>
      <c r="AL58" s="2">
        <v>19</v>
      </c>
      <c r="AM58" s="2">
        <v>5</v>
      </c>
      <c r="AN58" s="2">
        <v>18</v>
      </c>
      <c r="AO58" s="2">
        <v>13</v>
      </c>
      <c r="AP58" s="2">
        <v>28</v>
      </c>
      <c r="AQ58" s="2">
        <v>26</v>
      </c>
      <c r="AR58" s="2">
        <v>18</v>
      </c>
      <c r="AS58" s="2">
        <f t="shared" si="1"/>
        <v>220</v>
      </c>
      <c r="AT58" s="2">
        <v>38</v>
      </c>
      <c r="AU58" s="2">
        <v>38</v>
      </c>
      <c r="AV58" s="2">
        <v>38</v>
      </c>
      <c r="AW58" s="2">
        <f t="shared" si="2"/>
        <v>334</v>
      </c>
      <c r="AX58" s="2">
        <v>20</v>
      </c>
      <c r="AY58" s="13">
        <f t="shared" si="3"/>
        <v>0.55666666666666664</v>
      </c>
      <c r="AZ58" s="2" t="s">
        <v>493</v>
      </c>
    </row>
    <row r="59" spans="1:52">
      <c r="A59" s="2">
        <v>55</v>
      </c>
      <c r="B59" s="2" t="s">
        <v>293</v>
      </c>
      <c r="C59" s="9" t="s">
        <v>296</v>
      </c>
      <c r="D59" s="2">
        <v>2017025465</v>
      </c>
      <c r="E59" s="3" t="s">
        <v>222</v>
      </c>
      <c r="F59" s="4" t="s">
        <v>10</v>
      </c>
      <c r="G59" s="4" t="s">
        <v>223</v>
      </c>
      <c r="H59" s="4" t="s">
        <v>224</v>
      </c>
      <c r="I59" s="11">
        <v>36283</v>
      </c>
      <c r="J59" s="11"/>
      <c r="K59" s="2" t="s">
        <v>297</v>
      </c>
      <c r="L59" s="2" t="s">
        <v>444</v>
      </c>
      <c r="M59" s="10" t="s">
        <v>355</v>
      </c>
      <c r="N59" s="10" t="s">
        <v>343</v>
      </c>
      <c r="O59" s="10" t="s">
        <v>344</v>
      </c>
      <c r="P59" s="4" t="s">
        <v>41</v>
      </c>
      <c r="Q59" s="4">
        <v>7509799161</v>
      </c>
      <c r="R59" s="14" t="s">
        <v>445</v>
      </c>
      <c r="S59" s="4" t="s">
        <v>446</v>
      </c>
      <c r="T59" s="4" t="s">
        <v>447</v>
      </c>
      <c r="U59" s="4" t="s">
        <v>345</v>
      </c>
      <c r="V59" s="4" t="s">
        <v>346</v>
      </c>
      <c r="W59" s="7" t="s">
        <v>9</v>
      </c>
      <c r="X59" s="17">
        <v>42928</v>
      </c>
      <c r="Y59" s="7"/>
      <c r="Z59" s="2" t="s">
        <v>7</v>
      </c>
      <c r="AA59" s="2" t="s">
        <v>347</v>
      </c>
      <c r="AB59" s="2" t="s">
        <v>348</v>
      </c>
      <c r="AC59" s="2">
        <v>2017</v>
      </c>
      <c r="AD59" s="2">
        <v>500</v>
      </c>
      <c r="AE59" s="2">
        <v>351</v>
      </c>
      <c r="AF59" s="13">
        <f t="shared" si="4"/>
        <v>0.70199999999999996</v>
      </c>
      <c r="AG59" s="2">
        <v>25</v>
      </c>
      <c r="AH59" s="2">
        <v>179004</v>
      </c>
      <c r="AI59" s="2">
        <v>49</v>
      </c>
      <c r="AJ59" s="2">
        <v>38</v>
      </c>
      <c r="AK59" s="2">
        <v>38</v>
      </c>
      <c r="AL59" s="2">
        <v>15</v>
      </c>
      <c r="AM59" s="2">
        <v>6</v>
      </c>
      <c r="AN59" s="2">
        <v>13</v>
      </c>
      <c r="AO59" s="2">
        <v>11</v>
      </c>
      <c r="AP59" s="2">
        <v>27</v>
      </c>
      <c r="AQ59" s="2">
        <v>19</v>
      </c>
      <c r="AR59" s="2">
        <v>16</v>
      </c>
      <c r="AS59" s="2">
        <f t="shared" si="1"/>
        <v>200</v>
      </c>
      <c r="AT59" s="2">
        <v>40</v>
      </c>
      <c r="AU59" s="2">
        <v>33</v>
      </c>
      <c r="AV59" s="2">
        <v>32</v>
      </c>
      <c r="AW59" s="2">
        <f t="shared" si="2"/>
        <v>305</v>
      </c>
      <c r="AX59" s="2">
        <v>18</v>
      </c>
      <c r="AY59" s="13">
        <f t="shared" si="3"/>
        <v>0.5083333333333333</v>
      </c>
      <c r="AZ59" s="2" t="s">
        <v>493</v>
      </c>
    </row>
    <row r="60" spans="1:52">
      <c r="A60" s="2">
        <v>56</v>
      </c>
      <c r="B60" s="2" t="s">
        <v>293</v>
      </c>
      <c r="C60" s="9" t="s">
        <v>296</v>
      </c>
      <c r="D60" s="2">
        <v>2017025466</v>
      </c>
      <c r="E60" s="3" t="s">
        <v>127</v>
      </c>
      <c r="F60" s="4" t="s">
        <v>128</v>
      </c>
      <c r="G60" s="4" t="s">
        <v>129</v>
      </c>
      <c r="H60" s="4" t="s">
        <v>130</v>
      </c>
      <c r="I60" s="11">
        <v>36284</v>
      </c>
      <c r="J60" s="11"/>
      <c r="K60" s="2" t="s">
        <v>298</v>
      </c>
      <c r="L60" s="2" t="s">
        <v>366</v>
      </c>
      <c r="M60" s="10" t="s">
        <v>355</v>
      </c>
      <c r="N60" s="10" t="s">
        <v>343</v>
      </c>
      <c r="O60" s="10" t="s">
        <v>344</v>
      </c>
      <c r="P60" s="4" t="s">
        <v>131</v>
      </c>
      <c r="Q60" s="4"/>
      <c r="R60" s="14" t="s">
        <v>454</v>
      </c>
      <c r="S60" s="4" t="s">
        <v>434</v>
      </c>
      <c r="T60" s="4" t="s">
        <v>435</v>
      </c>
      <c r="U60" s="4" t="s">
        <v>345</v>
      </c>
      <c r="V60" s="4" t="s">
        <v>346</v>
      </c>
      <c r="W60" s="7" t="s">
        <v>9</v>
      </c>
      <c r="X60" s="17">
        <v>42941</v>
      </c>
      <c r="Y60" s="7"/>
      <c r="Z60" s="2" t="s">
        <v>7</v>
      </c>
      <c r="AA60" s="2" t="s">
        <v>347</v>
      </c>
      <c r="AB60" s="2" t="s">
        <v>348</v>
      </c>
      <c r="AC60" s="2">
        <v>2017</v>
      </c>
      <c r="AD60" s="2">
        <v>500</v>
      </c>
      <c r="AE60" s="2">
        <v>335</v>
      </c>
      <c r="AF60" s="13">
        <f t="shared" si="4"/>
        <v>0.67</v>
      </c>
      <c r="AG60" s="2">
        <v>24</v>
      </c>
      <c r="AH60" s="2">
        <v>179005</v>
      </c>
      <c r="AI60" s="2">
        <v>43</v>
      </c>
      <c r="AJ60" s="2">
        <v>38</v>
      </c>
      <c r="AK60" s="2">
        <v>26</v>
      </c>
      <c r="AL60" s="2">
        <v>15</v>
      </c>
      <c r="AM60" s="2">
        <v>6</v>
      </c>
      <c r="AN60" s="2">
        <v>20</v>
      </c>
      <c r="AO60" s="2">
        <v>9</v>
      </c>
      <c r="AP60" s="2">
        <v>21</v>
      </c>
      <c r="AQ60" s="2">
        <v>21</v>
      </c>
      <c r="AR60" s="2">
        <v>19</v>
      </c>
      <c r="AS60" s="2">
        <f t="shared" si="1"/>
        <v>197</v>
      </c>
      <c r="AT60" s="2">
        <v>38</v>
      </c>
      <c r="AU60" s="2">
        <v>34</v>
      </c>
      <c r="AV60" s="2">
        <v>29</v>
      </c>
      <c r="AW60" s="2">
        <f t="shared" si="2"/>
        <v>298</v>
      </c>
      <c r="AX60" s="2">
        <v>19</v>
      </c>
      <c r="AY60" s="13">
        <f t="shared" si="3"/>
        <v>0.49666666666666665</v>
      </c>
      <c r="AZ60" s="2" t="s">
        <v>493</v>
      </c>
    </row>
    <row r="61" spans="1:52">
      <c r="A61" s="2">
        <v>57</v>
      </c>
      <c r="B61" s="2" t="s">
        <v>293</v>
      </c>
      <c r="C61" s="9" t="s">
        <v>296</v>
      </c>
      <c r="D61" s="2">
        <v>2017025467</v>
      </c>
      <c r="E61" s="3" t="s">
        <v>155</v>
      </c>
      <c r="F61" s="4" t="s">
        <v>156</v>
      </c>
      <c r="G61" s="4" t="s">
        <v>157</v>
      </c>
      <c r="H61" s="4" t="s">
        <v>158</v>
      </c>
      <c r="I61" s="11">
        <v>36184</v>
      </c>
      <c r="J61" s="11"/>
      <c r="K61" s="2" t="s">
        <v>297</v>
      </c>
      <c r="L61" s="2" t="s">
        <v>349</v>
      </c>
      <c r="M61" s="10" t="s">
        <v>350</v>
      </c>
      <c r="N61" s="10" t="s">
        <v>343</v>
      </c>
      <c r="O61" s="10" t="s">
        <v>344</v>
      </c>
      <c r="P61" s="4" t="s">
        <v>159</v>
      </c>
      <c r="Q61" s="4"/>
      <c r="R61" s="14" t="s">
        <v>439</v>
      </c>
      <c r="S61" s="4" t="s">
        <v>440</v>
      </c>
      <c r="T61" s="4" t="s">
        <v>360</v>
      </c>
      <c r="U61" s="4" t="s">
        <v>345</v>
      </c>
      <c r="V61" s="4" t="s">
        <v>346</v>
      </c>
      <c r="W61" s="7" t="s">
        <v>9</v>
      </c>
      <c r="X61" s="17">
        <v>42928</v>
      </c>
      <c r="Y61" s="7"/>
      <c r="Z61" s="2" t="s">
        <v>7</v>
      </c>
      <c r="AA61" s="2" t="s">
        <v>347</v>
      </c>
      <c r="AB61" s="2" t="s">
        <v>348</v>
      </c>
      <c r="AC61" s="2">
        <v>2017</v>
      </c>
      <c r="AD61" s="2">
        <v>500</v>
      </c>
      <c r="AE61" s="2">
        <v>265</v>
      </c>
      <c r="AF61" s="13">
        <f t="shared" si="4"/>
        <v>0.53</v>
      </c>
      <c r="AG61" s="2">
        <v>29</v>
      </c>
      <c r="AH61" s="2">
        <v>179006</v>
      </c>
      <c r="AI61" s="2">
        <v>46</v>
      </c>
      <c r="AJ61" s="2">
        <v>28</v>
      </c>
      <c r="AK61" s="2">
        <v>44</v>
      </c>
      <c r="AL61" s="2">
        <v>15</v>
      </c>
      <c r="AM61" s="2">
        <v>11</v>
      </c>
      <c r="AN61" s="2">
        <v>11</v>
      </c>
      <c r="AO61" s="2">
        <v>17</v>
      </c>
      <c r="AP61" s="2">
        <v>25</v>
      </c>
      <c r="AQ61" s="2">
        <v>23</v>
      </c>
      <c r="AR61" s="2">
        <v>29</v>
      </c>
      <c r="AS61" s="2">
        <f t="shared" si="1"/>
        <v>214</v>
      </c>
      <c r="AT61" s="2">
        <v>31</v>
      </c>
      <c r="AU61" s="2">
        <v>40</v>
      </c>
      <c r="AV61" s="2">
        <v>39</v>
      </c>
      <c r="AW61" s="2">
        <f t="shared" si="2"/>
        <v>324</v>
      </c>
      <c r="AX61" s="2">
        <v>19</v>
      </c>
      <c r="AY61" s="13">
        <f t="shared" si="3"/>
        <v>0.54</v>
      </c>
      <c r="AZ61" s="2" t="s">
        <v>493</v>
      </c>
    </row>
    <row r="62" spans="1:52">
      <c r="A62" s="2">
        <v>58</v>
      </c>
      <c r="B62" s="2" t="s">
        <v>293</v>
      </c>
      <c r="C62" s="9" t="s">
        <v>296</v>
      </c>
      <c r="D62" s="2">
        <v>2017025468</v>
      </c>
      <c r="E62" s="3" t="s">
        <v>117</v>
      </c>
      <c r="F62" s="4" t="s">
        <v>118</v>
      </c>
      <c r="G62" s="4" t="s">
        <v>119</v>
      </c>
      <c r="H62" s="4" t="s">
        <v>120</v>
      </c>
      <c r="I62" s="11">
        <v>36337</v>
      </c>
      <c r="J62" s="11" t="s">
        <v>390</v>
      </c>
      <c r="K62" s="2" t="s">
        <v>297</v>
      </c>
      <c r="L62" s="2" t="s">
        <v>366</v>
      </c>
      <c r="M62" s="10" t="s">
        <v>355</v>
      </c>
      <c r="N62" s="10" t="s">
        <v>343</v>
      </c>
      <c r="O62" s="10" t="s">
        <v>344</v>
      </c>
      <c r="P62" s="4" t="s">
        <v>121</v>
      </c>
      <c r="Q62" s="4">
        <v>9685709700</v>
      </c>
      <c r="R62" s="14" t="s">
        <v>449</v>
      </c>
      <c r="S62" s="4" t="s">
        <v>425</v>
      </c>
      <c r="T62" s="4" t="s">
        <v>426</v>
      </c>
      <c r="U62" s="4" t="s">
        <v>345</v>
      </c>
      <c r="V62" s="4" t="s">
        <v>346</v>
      </c>
      <c r="W62" s="7" t="s">
        <v>9</v>
      </c>
      <c r="X62" s="17">
        <v>42941</v>
      </c>
      <c r="Y62" s="7"/>
      <c r="Z62" s="2" t="s">
        <v>7</v>
      </c>
      <c r="AA62" s="2" t="s">
        <v>347</v>
      </c>
      <c r="AB62" s="2" t="s">
        <v>348</v>
      </c>
      <c r="AC62" s="2">
        <v>2017</v>
      </c>
      <c r="AD62" s="2">
        <v>500</v>
      </c>
      <c r="AE62" s="2">
        <v>332</v>
      </c>
      <c r="AF62" s="13">
        <f t="shared" si="4"/>
        <v>0.66400000000000003</v>
      </c>
      <c r="AG62" s="2">
        <v>26</v>
      </c>
      <c r="AH62" s="2">
        <v>179007</v>
      </c>
      <c r="AI62" s="2">
        <v>45</v>
      </c>
      <c r="AJ62" s="2">
        <v>37</v>
      </c>
      <c r="AK62" s="2">
        <v>42</v>
      </c>
      <c r="AL62" s="2">
        <v>18</v>
      </c>
      <c r="AM62" s="2">
        <v>16</v>
      </c>
      <c r="AN62" s="2">
        <v>17</v>
      </c>
      <c r="AO62" s="2">
        <v>13</v>
      </c>
      <c r="AP62" s="2">
        <v>27</v>
      </c>
      <c r="AQ62" s="2">
        <v>21</v>
      </c>
      <c r="AR62" s="2">
        <v>21</v>
      </c>
      <c r="AS62" s="2">
        <f t="shared" si="1"/>
        <v>220</v>
      </c>
      <c r="AT62" s="2">
        <v>38</v>
      </c>
      <c r="AU62" s="2">
        <v>35</v>
      </c>
      <c r="AV62" s="2">
        <v>37</v>
      </c>
      <c r="AW62" s="2">
        <f t="shared" si="2"/>
        <v>330</v>
      </c>
      <c r="AX62" s="2">
        <v>22</v>
      </c>
      <c r="AY62" s="13">
        <f t="shared" si="3"/>
        <v>0.55000000000000004</v>
      </c>
      <c r="AZ62" s="2" t="s">
        <v>493</v>
      </c>
    </row>
    <row r="63" spans="1:52">
      <c r="A63" s="2">
        <v>59</v>
      </c>
      <c r="B63" s="2" t="s">
        <v>293</v>
      </c>
      <c r="C63" s="9" t="s">
        <v>296</v>
      </c>
      <c r="D63" s="2">
        <v>2017025469</v>
      </c>
      <c r="E63" s="3" t="s">
        <v>160</v>
      </c>
      <c r="F63" s="4" t="s">
        <v>161</v>
      </c>
      <c r="G63" s="4" t="s">
        <v>162</v>
      </c>
      <c r="H63" s="4" t="s">
        <v>163</v>
      </c>
      <c r="I63" s="11">
        <v>36388</v>
      </c>
      <c r="J63" s="11"/>
      <c r="K63" s="2" t="s">
        <v>297</v>
      </c>
      <c r="L63" s="10" t="s">
        <v>366</v>
      </c>
      <c r="M63" s="10" t="s">
        <v>355</v>
      </c>
      <c r="N63" s="10" t="s">
        <v>343</v>
      </c>
      <c r="O63" s="10" t="s">
        <v>344</v>
      </c>
      <c r="P63" s="4" t="s">
        <v>164</v>
      </c>
      <c r="Q63" s="4">
        <v>7869941795</v>
      </c>
      <c r="R63" s="15" t="s">
        <v>388</v>
      </c>
      <c r="S63" s="16" t="s">
        <v>389</v>
      </c>
      <c r="T63" s="16" t="s">
        <v>387</v>
      </c>
      <c r="U63" s="4" t="s">
        <v>345</v>
      </c>
      <c r="V63" s="4" t="s">
        <v>346</v>
      </c>
      <c r="W63" s="7" t="s">
        <v>9</v>
      </c>
      <c r="X63" s="17">
        <v>42916</v>
      </c>
      <c r="Y63" s="7"/>
      <c r="Z63" s="2" t="s">
        <v>7</v>
      </c>
      <c r="AA63" s="2" t="s">
        <v>347</v>
      </c>
      <c r="AB63" s="2" t="s">
        <v>348</v>
      </c>
      <c r="AC63" s="2">
        <v>2017</v>
      </c>
      <c r="AD63" s="2">
        <v>500</v>
      </c>
      <c r="AE63" s="2">
        <v>406</v>
      </c>
      <c r="AF63" s="13">
        <f t="shared" si="4"/>
        <v>0.81200000000000006</v>
      </c>
      <c r="AG63" s="2">
        <v>39</v>
      </c>
      <c r="AH63" s="2">
        <v>179008</v>
      </c>
      <c r="AI63" s="2">
        <v>50</v>
      </c>
      <c r="AJ63" s="2">
        <v>42</v>
      </c>
      <c r="AK63" s="2">
        <v>39</v>
      </c>
      <c r="AL63" s="2">
        <v>25</v>
      </c>
      <c r="AM63" s="2">
        <v>14</v>
      </c>
      <c r="AN63" s="2">
        <v>17</v>
      </c>
      <c r="AO63" s="2">
        <v>25</v>
      </c>
      <c r="AP63" s="2">
        <v>30</v>
      </c>
      <c r="AQ63" s="2">
        <v>26</v>
      </c>
      <c r="AR63" s="2">
        <v>33</v>
      </c>
      <c r="AS63" s="2">
        <f t="shared" si="1"/>
        <v>275</v>
      </c>
      <c r="AT63" s="2">
        <v>45</v>
      </c>
      <c r="AU63" s="2">
        <v>42</v>
      </c>
      <c r="AV63" s="2">
        <v>41</v>
      </c>
      <c r="AW63" s="2">
        <f t="shared" si="2"/>
        <v>403</v>
      </c>
      <c r="AX63" s="2">
        <v>19</v>
      </c>
      <c r="AY63" s="13">
        <f t="shared" si="3"/>
        <v>0.67166666666666663</v>
      </c>
      <c r="AZ63" s="2" t="s">
        <v>493</v>
      </c>
    </row>
    <row r="64" spans="1:52">
      <c r="A64" s="2">
        <v>60</v>
      </c>
      <c r="B64" s="2" t="s">
        <v>293</v>
      </c>
      <c r="C64" s="9" t="s">
        <v>296</v>
      </c>
      <c r="D64" s="2"/>
      <c r="E64" s="3"/>
      <c r="F64" s="4" t="s">
        <v>474</v>
      </c>
      <c r="G64" s="4" t="s">
        <v>475</v>
      </c>
      <c r="H64" s="4" t="s">
        <v>476</v>
      </c>
      <c r="I64" s="11">
        <v>35910</v>
      </c>
      <c r="J64" s="11"/>
      <c r="K64" s="2" t="s">
        <v>298</v>
      </c>
      <c r="L64" s="2" t="s">
        <v>349</v>
      </c>
      <c r="M64" s="10" t="s">
        <v>350</v>
      </c>
      <c r="N64" s="10" t="s">
        <v>343</v>
      </c>
      <c r="O64" s="10" t="s">
        <v>344</v>
      </c>
      <c r="P64" s="4">
        <v>8516006326</v>
      </c>
      <c r="Q64" s="4"/>
      <c r="R64" s="14" t="s">
        <v>477</v>
      </c>
      <c r="S64" s="4" t="s">
        <v>382</v>
      </c>
      <c r="T64" s="4" t="s">
        <v>413</v>
      </c>
      <c r="U64" s="4" t="s">
        <v>345</v>
      </c>
      <c r="V64" s="4" t="s">
        <v>346</v>
      </c>
      <c r="W64" s="7" t="s">
        <v>9</v>
      </c>
      <c r="X64" s="17">
        <v>42961</v>
      </c>
      <c r="Y64" s="7"/>
      <c r="Z64" s="2" t="s">
        <v>7</v>
      </c>
      <c r="AA64" s="2" t="s">
        <v>347</v>
      </c>
      <c r="AB64" s="2" t="s">
        <v>348</v>
      </c>
      <c r="AC64" s="2">
        <v>2017</v>
      </c>
      <c r="AD64" s="2">
        <v>500</v>
      </c>
      <c r="AE64" s="2">
        <v>320</v>
      </c>
      <c r="AF64" s="13">
        <f t="shared" si="4"/>
        <v>0.64</v>
      </c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>
        <f t="shared" si="1"/>
        <v>0</v>
      </c>
      <c r="AT64" s="2"/>
      <c r="AU64" s="2"/>
      <c r="AV64" s="2"/>
      <c r="AW64" s="2">
        <f t="shared" si="2"/>
        <v>0</v>
      </c>
      <c r="AX64" s="2"/>
      <c r="AY64" s="13">
        <f t="shared" si="3"/>
        <v>0</v>
      </c>
      <c r="AZ64" s="2"/>
    </row>
  </sheetData>
  <sheetProtection formatCells="0" formatColumns="0" formatRows="0" insertColumns="0" insertRows="0" insertHyperlinks="0" deleteColumns="0" deleteRows="0" sort="0" autoFilter="0" pivotTables="0"/>
  <autoFilter ref="A4:BH64">
    <filterColumn colId="37"/>
    <filterColumn colId="38"/>
    <filterColumn colId="39"/>
    <sortState ref="A8:BJ64">
      <sortCondition ref="AH4"/>
    </sortState>
  </autoFilter>
  <mergeCells count="50">
    <mergeCell ref="O1:O4"/>
    <mergeCell ref="P1:Q1"/>
    <mergeCell ref="S1:W1"/>
    <mergeCell ref="U2:U4"/>
    <mergeCell ref="V2:V4"/>
    <mergeCell ref="W2:W4"/>
    <mergeCell ref="Y1:Y4"/>
    <mergeCell ref="Z1:Z4"/>
    <mergeCell ref="X1:X4"/>
    <mergeCell ref="P2:P4"/>
    <mergeCell ref="Q2:Q4"/>
    <mergeCell ref="R1:R4"/>
    <mergeCell ref="S2:S4"/>
    <mergeCell ref="T2:T4"/>
    <mergeCell ref="J1:J4"/>
    <mergeCell ref="K1:K4"/>
    <mergeCell ref="L1:L4"/>
    <mergeCell ref="M1:M4"/>
    <mergeCell ref="N1:N4"/>
    <mergeCell ref="F1:F4"/>
    <mergeCell ref="G1:G4"/>
    <mergeCell ref="H1:H4"/>
    <mergeCell ref="I1:I4"/>
    <mergeCell ref="A1:A4"/>
    <mergeCell ref="B1:B4"/>
    <mergeCell ref="C1:C4"/>
    <mergeCell ref="D1:D4"/>
    <mergeCell ref="E1:E4"/>
    <mergeCell ref="AD2:AD4"/>
    <mergeCell ref="AC2:AC4"/>
    <mergeCell ref="AL3:AN3"/>
    <mergeCell ref="AG2:AG4"/>
    <mergeCell ref="AH2:AH4"/>
    <mergeCell ref="AI3:AI4"/>
    <mergeCell ref="AG1:AZ1"/>
    <mergeCell ref="AE2:AE4"/>
    <mergeCell ref="AF2:AF4"/>
    <mergeCell ref="AZ2:AZ4"/>
    <mergeCell ref="AJ3:AJ4"/>
    <mergeCell ref="AK3:AK4"/>
    <mergeCell ref="AI2:AY2"/>
    <mergeCell ref="AS3:AS4"/>
    <mergeCell ref="AT3:AV3"/>
    <mergeCell ref="AW3:AW4"/>
    <mergeCell ref="AX3:AX4"/>
    <mergeCell ref="AO3:AP3"/>
    <mergeCell ref="AQ3:AR3"/>
    <mergeCell ref="AA1:AF1"/>
    <mergeCell ref="AA2:AA4"/>
    <mergeCell ref="AB2:AB4"/>
  </mergeCells>
  <dataValidations count="4">
    <dataValidation type="list" allowBlank="1" showInputMessage="1" showErrorMessage="1" sqref="M5:M63">
      <formula1>"Gen, ST, SC, OBC"</formula1>
    </dataValidation>
    <dataValidation type="list" allowBlank="1" showInputMessage="1" showErrorMessage="1" sqref="N5:N64">
      <formula1>"Y, N"</formula1>
    </dataValidation>
    <dataValidation type="list" allowBlank="1" showInputMessage="1" showErrorMessage="1" sqref="J5:J63">
      <formula1>"O+, A+, B+, AB+, O-, A-, B-, AB-"</formula1>
    </dataValidation>
    <dataValidation type="list" allowBlank="1" showInputMessage="1" showErrorMessage="1" sqref="O5:O64">
      <formula1>"Hindu, Muslim, Sikh, Christ"</formula1>
    </dataValidation>
  </dataValidation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view="pageBreakPreview" zoomScaleSheetLayoutView="100" workbookViewId="0">
      <selection activeCell="B9" sqref="B9"/>
    </sheetView>
  </sheetViews>
  <sheetFormatPr defaultRowHeight="15"/>
  <cols>
    <col min="1" max="1" width="4.28515625" customWidth="1"/>
    <col min="2" max="2" width="24.28515625" bestFit="1" customWidth="1"/>
    <col min="3" max="3" width="2.7109375" customWidth="1"/>
    <col min="4" max="4" width="3.85546875" customWidth="1"/>
    <col min="5" max="5" width="19.7109375" bestFit="1" customWidth="1"/>
    <col min="6" max="6" width="2.7109375" customWidth="1"/>
    <col min="7" max="7" width="4.28515625" customWidth="1"/>
    <col min="8" max="8" width="22.7109375" customWidth="1"/>
  </cols>
  <sheetData>
    <row r="1" spans="1:8">
      <c r="A1" s="22" t="s">
        <v>498</v>
      </c>
      <c r="D1" s="22" t="s">
        <v>616</v>
      </c>
      <c r="G1" s="22" t="s">
        <v>615</v>
      </c>
    </row>
    <row r="2" spans="1:8">
      <c r="A2" s="7">
        <v>1</v>
      </c>
      <c r="B2" s="4" t="s">
        <v>58</v>
      </c>
      <c r="D2" s="7">
        <v>1</v>
      </c>
      <c r="E2" s="3" t="s">
        <v>499</v>
      </c>
      <c r="G2" s="7">
        <v>1</v>
      </c>
      <c r="H2" s="4" t="s">
        <v>558</v>
      </c>
    </row>
    <row r="3" spans="1:8">
      <c r="A3" s="7">
        <v>2</v>
      </c>
      <c r="B3" s="4" t="s">
        <v>73</v>
      </c>
      <c r="D3" s="7">
        <v>2</v>
      </c>
      <c r="E3" s="3" t="s">
        <v>500</v>
      </c>
      <c r="G3" s="7">
        <v>2</v>
      </c>
      <c r="H3" s="4" t="s">
        <v>559</v>
      </c>
    </row>
    <row r="4" spans="1:8">
      <c r="A4" s="7">
        <v>3</v>
      </c>
      <c r="B4" s="4" t="s">
        <v>78</v>
      </c>
      <c r="D4" s="7">
        <v>3</v>
      </c>
      <c r="E4" s="3" t="s">
        <v>501</v>
      </c>
      <c r="G4" s="7">
        <v>3</v>
      </c>
      <c r="H4" s="4" t="s">
        <v>560</v>
      </c>
    </row>
    <row r="5" spans="1:8">
      <c r="A5" s="7">
        <v>4</v>
      </c>
      <c r="B5" s="4" t="s">
        <v>147</v>
      </c>
      <c r="D5" s="7">
        <v>4</v>
      </c>
      <c r="E5" s="3" t="s">
        <v>502</v>
      </c>
      <c r="G5" s="7">
        <v>4</v>
      </c>
      <c r="H5" s="4" t="s">
        <v>561</v>
      </c>
    </row>
    <row r="6" spans="1:8">
      <c r="A6" s="7">
        <v>5</v>
      </c>
      <c r="B6" s="4" t="s">
        <v>151</v>
      </c>
      <c r="D6" s="7">
        <v>5</v>
      </c>
      <c r="E6" s="16" t="s">
        <v>503</v>
      </c>
      <c r="G6" s="7">
        <v>5</v>
      </c>
      <c r="H6" s="4" t="s">
        <v>562</v>
      </c>
    </row>
    <row r="7" spans="1:8">
      <c r="A7" s="7">
        <v>6</v>
      </c>
      <c r="B7" s="16" t="s">
        <v>415</v>
      </c>
      <c r="D7" s="7">
        <v>6</v>
      </c>
      <c r="E7" s="3" t="s">
        <v>503</v>
      </c>
      <c r="G7" s="7">
        <v>6</v>
      </c>
      <c r="H7" s="4" t="s">
        <v>563</v>
      </c>
    </row>
    <row r="8" spans="1:8">
      <c r="A8" s="7">
        <v>7</v>
      </c>
      <c r="B8" s="4" t="s">
        <v>143</v>
      </c>
      <c r="D8" s="7">
        <v>7</v>
      </c>
      <c r="E8" s="3" t="s">
        <v>504</v>
      </c>
      <c r="G8" s="7">
        <v>7</v>
      </c>
      <c r="H8" s="4" t="s">
        <v>564</v>
      </c>
    </row>
    <row r="9" spans="1:8">
      <c r="A9" s="7">
        <v>8</v>
      </c>
      <c r="B9" s="4" t="s">
        <v>214</v>
      </c>
      <c r="D9" s="7">
        <v>8</v>
      </c>
      <c r="E9" s="3" t="s">
        <v>505</v>
      </c>
      <c r="G9" s="7">
        <v>8</v>
      </c>
      <c r="H9" s="4" t="s">
        <v>565</v>
      </c>
    </row>
    <row r="10" spans="1:8">
      <c r="A10" s="7">
        <v>9</v>
      </c>
      <c r="B10" s="4" t="s">
        <v>68</v>
      </c>
      <c r="D10" s="7">
        <v>9</v>
      </c>
      <c r="E10" s="3" t="s">
        <v>506</v>
      </c>
      <c r="G10" s="7">
        <v>9</v>
      </c>
      <c r="H10" s="4" t="s">
        <v>566</v>
      </c>
    </row>
    <row r="11" spans="1:8">
      <c r="A11" s="7">
        <v>10</v>
      </c>
      <c r="B11" s="4" t="s">
        <v>88</v>
      </c>
      <c r="D11" s="7">
        <v>10</v>
      </c>
      <c r="E11" s="3" t="s">
        <v>507</v>
      </c>
      <c r="G11" s="7">
        <v>10</v>
      </c>
      <c r="H11" s="4" t="s">
        <v>567</v>
      </c>
    </row>
    <row r="12" spans="1:8">
      <c r="A12" s="7">
        <v>11</v>
      </c>
      <c r="B12" s="4" t="s">
        <v>108</v>
      </c>
      <c r="D12" s="7">
        <v>11</v>
      </c>
      <c r="E12" s="3" t="s">
        <v>508</v>
      </c>
      <c r="G12" s="7">
        <v>11</v>
      </c>
      <c r="H12" s="4" t="s">
        <v>568</v>
      </c>
    </row>
    <row r="13" spans="1:8">
      <c r="A13" s="7">
        <v>12</v>
      </c>
      <c r="B13" s="4" t="s">
        <v>191</v>
      </c>
      <c r="D13" s="7">
        <v>12</v>
      </c>
      <c r="E13" s="3" t="s">
        <v>509</v>
      </c>
      <c r="G13" s="7">
        <v>12</v>
      </c>
      <c r="H13" s="4" t="s">
        <v>569</v>
      </c>
    </row>
    <row r="14" spans="1:8">
      <c r="A14" s="7">
        <v>13</v>
      </c>
      <c r="B14" s="4" t="s">
        <v>103</v>
      </c>
      <c r="D14" s="7">
        <v>13</v>
      </c>
      <c r="E14" s="3" t="s">
        <v>510</v>
      </c>
      <c r="G14" s="7">
        <v>13</v>
      </c>
      <c r="H14" s="4" t="s">
        <v>570</v>
      </c>
    </row>
    <row r="15" spans="1:8">
      <c r="A15" s="7">
        <v>14</v>
      </c>
      <c r="B15" s="4" t="s">
        <v>254</v>
      </c>
      <c r="D15" s="7">
        <v>14</v>
      </c>
      <c r="E15" s="3" t="s">
        <v>511</v>
      </c>
      <c r="G15" s="7">
        <v>14</v>
      </c>
      <c r="H15" s="4" t="s">
        <v>516</v>
      </c>
    </row>
    <row r="16" spans="1:8">
      <c r="A16" s="7">
        <v>15</v>
      </c>
      <c r="B16" s="4" t="s">
        <v>470</v>
      </c>
      <c r="D16" s="7">
        <v>15</v>
      </c>
      <c r="E16" s="3" t="s">
        <v>512</v>
      </c>
      <c r="G16" s="7">
        <v>15</v>
      </c>
      <c r="H16" s="4" t="s">
        <v>571</v>
      </c>
    </row>
    <row r="17" spans="1:8">
      <c r="A17" s="7">
        <v>16</v>
      </c>
      <c r="B17" s="4" t="s">
        <v>218</v>
      </c>
      <c r="D17" s="7">
        <v>16</v>
      </c>
      <c r="E17" s="3" t="s">
        <v>513</v>
      </c>
      <c r="G17" s="7">
        <v>16</v>
      </c>
      <c r="H17" s="4" t="s">
        <v>572</v>
      </c>
    </row>
    <row r="18" spans="1:8">
      <c r="A18" s="7">
        <v>17</v>
      </c>
      <c r="B18" s="4" t="s">
        <v>83</v>
      </c>
      <c r="D18" s="7">
        <v>17</v>
      </c>
      <c r="E18" s="16" t="s">
        <v>514</v>
      </c>
      <c r="G18" s="7">
        <v>17</v>
      </c>
      <c r="H18" s="4" t="s">
        <v>573</v>
      </c>
    </row>
    <row r="19" spans="1:8">
      <c r="A19" s="7">
        <v>18</v>
      </c>
      <c r="B19" s="4" t="s">
        <v>38</v>
      </c>
      <c r="D19" s="7">
        <v>18</v>
      </c>
      <c r="E19" s="3" t="s">
        <v>515</v>
      </c>
      <c r="G19" s="7">
        <v>18</v>
      </c>
      <c r="H19" s="16" t="s">
        <v>574</v>
      </c>
    </row>
    <row r="20" spans="1:8">
      <c r="A20" s="7">
        <v>19</v>
      </c>
      <c r="B20" s="4" t="s">
        <v>93</v>
      </c>
      <c r="D20" s="7">
        <v>19</v>
      </c>
      <c r="E20" s="3" t="s">
        <v>516</v>
      </c>
      <c r="G20" s="7">
        <v>19</v>
      </c>
      <c r="H20" s="4" t="s">
        <v>575</v>
      </c>
    </row>
    <row r="21" spans="1:8">
      <c r="A21" s="7">
        <v>20</v>
      </c>
      <c r="B21" s="4" t="s">
        <v>259</v>
      </c>
      <c r="D21" s="7">
        <v>20</v>
      </c>
      <c r="E21" s="16" t="s">
        <v>517</v>
      </c>
      <c r="G21" s="7">
        <v>20</v>
      </c>
      <c r="H21" s="4" t="s">
        <v>576</v>
      </c>
    </row>
    <row r="22" spans="1:8">
      <c r="A22" s="7">
        <v>21</v>
      </c>
      <c r="B22" s="4" t="s">
        <v>18</v>
      </c>
      <c r="D22" s="7">
        <v>21</v>
      </c>
      <c r="E22" s="16" t="s">
        <v>518</v>
      </c>
      <c r="G22" s="7">
        <v>21</v>
      </c>
      <c r="H22" s="4" t="s">
        <v>577</v>
      </c>
    </row>
    <row r="23" spans="1:8">
      <c r="A23" s="7">
        <v>22</v>
      </c>
      <c r="B23" s="4" t="s">
        <v>33</v>
      </c>
      <c r="D23" s="7">
        <v>22</v>
      </c>
      <c r="E23" s="3" t="s">
        <v>519</v>
      </c>
      <c r="G23" s="7">
        <v>22</v>
      </c>
      <c r="H23" s="4" t="s">
        <v>578</v>
      </c>
    </row>
    <row r="24" spans="1:8">
      <c r="A24" s="7">
        <v>23</v>
      </c>
      <c r="B24" s="4" t="s">
        <v>180</v>
      </c>
      <c r="D24" s="7">
        <v>23</v>
      </c>
      <c r="E24" s="3" t="s">
        <v>520</v>
      </c>
      <c r="G24" s="7">
        <v>23</v>
      </c>
      <c r="H24" s="4" t="s">
        <v>579</v>
      </c>
    </row>
    <row r="25" spans="1:8">
      <c r="A25" s="7">
        <v>24</v>
      </c>
      <c r="B25" s="4" t="s">
        <v>211</v>
      </c>
      <c r="D25" s="7">
        <v>24</v>
      </c>
      <c r="E25" s="3" t="s">
        <v>521</v>
      </c>
      <c r="G25" s="7">
        <v>24</v>
      </c>
      <c r="H25" s="4" t="s">
        <v>580</v>
      </c>
    </row>
    <row r="26" spans="1:8">
      <c r="A26" s="7">
        <v>25</v>
      </c>
      <c r="B26" s="4" t="s">
        <v>48</v>
      </c>
      <c r="D26" s="7">
        <v>25</v>
      </c>
      <c r="E26" s="3" t="s">
        <v>522</v>
      </c>
      <c r="G26" s="7">
        <v>25</v>
      </c>
      <c r="H26" s="4" t="s">
        <v>581</v>
      </c>
    </row>
    <row r="27" spans="1:8">
      <c r="A27" s="7">
        <v>26</v>
      </c>
      <c r="B27" s="4" t="s">
        <v>133</v>
      </c>
      <c r="D27" s="7">
        <v>26</v>
      </c>
      <c r="E27" s="3" t="s">
        <v>523</v>
      </c>
      <c r="G27" s="7">
        <v>26</v>
      </c>
      <c r="H27" s="4" t="s">
        <v>582</v>
      </c>
    </row>
    <row r="28" spans="1:8">
      <c r="A28" s="7">
        <v>27</v>
      </c>
      <c r="B28" s="4" t="s">
        <v>246</v>
      </c>
      <c r="D28" s="7">
        <v>27</v>
      </c>
      <c r="E28" s="3" t="s">
        <v>524</v>
      </c>
      <c r="G28" s="7">
        <v>27</v>
      </c>
      <c r="H28" s="4" t="s">
        <v>583</v>
      </c>
    </row>
    <row r="29" spans="1:8">
      <c r="A29" s="7">
        <v>28</v>
      </c>
      <c r="B29" s="4" t="s">
        <v>113</v>
      </c>
      <c r="D29" s="7">
        <v>28</v>
      </c>
      <c r="E29" s="3" t="s">
        <v>525</v>
      </c>
      <c r="G29" s="7">
        <v>28</v>
      </c>
      <c r="H29" s="4" t="s">
        <v>584</v>
      </c>
    </row>
    <row r="30" spans="1:8">
      <c r="A30" s="7">
        <v>29</v>
      </c>
      <c r="B30" s="4" t="s">
        <v>63</v>
      </c>
      <c r="D30" s="7">
        <v>29</v>
      </c>
      <c r="E30" s="3" t="s">
        <v>526</v>
      </c>
      <c r="G30" s="7">
        <v>29</v>
      </c>
      <c r="H30" s="4" t="s">
        <v>585</v>
      </c>
    </row>
    <row r="31" spans="1:8">
      <c r="A31" s="7">
        <v>30</v>
      </c>
      <c r="B31" s="4" t="s">
        <v>226</v>
      </c>
      <c r="D31" s="7">
        <v>30</v>
      </c>
      <c r="E31" s="3" t="s">
        <v>527</v>
      </c>
      <c r="G31" s="7">
        <v>30</v>
      </c>
      <c r="H31" s="4" t="s">
        <v>586</v>
      </c>
    </row>
    <row r="32" spans="1:8">
      <c r="A32" s="7">
        <v>31</v>
      </c>
      <c r="B32" s="4" t="s">
        <v>166</v>
      </c>
      <c r="D32" s="7">
        <v>31</v>
      </c>
      <c r="E32" s="3" t="s">
        <v>528</v>
      </c>
      <c r="G32" s="7">
        <v>31</v>
      </c>
      <c r="H32" s="4" t="s">
        <v>587</v>
      </c>
    </row>
    <row r="33" spans="1:8">
      <c r="A33" s="7">
        <v>32</v>
      </c>
      <c r="B33" s="4" t="s">
        <v>98</v>
      </c>
      <c r="D33" s="7">
        <v>32</v>
      </c>
      <c r="E33" s="3" t="s">
        <v>529</v>
      </c>
      <c r="G33" s="7">
        <v>32</v>
      </c>
      <c r="H33" s="4" t="s">
        <v>588</v>
      </c>
    </row>
    <row r="34" spans="1:8">
      <c r="A34" s="7">
        <v>33</v>
      </c>
      <c r="B34" s="4" t="s">
        <v>23</v>
      </c>
      <c r="D34" s="7">
        <v>33</v>
      </c>
      <c r="E34" s="3" t="s">
        <v>530</v>
      </c>
      <c r="G34" s="7">
        <v>33</v>
      </c>
      <c r="H34" s="4" t="s">
        <v>589</v>
      </c>
    </row>
    <row r="35" spans="1:8">
      <c r="A35" s="7">
        <v>34</v>
      </c>
      <c r="B35" s="4" t="s">
        <v>202</v>
      </c>
      <c r="D35" s="7">
        <v>34</v>
      </c>
      <c r="E35" s="3" t="s">
        <v>531</v>
      </c>
      <c r="G35" s="7">
        <v>34</v>
      </c>
      <c r="H35" s="4" t="s">
        <v>590</v>
      </c>
    </row>
    <row r="36" spans="1:8">
      <c r="A36" s="7">
        <v>35</v>
      </c>
      <c r="B36" s="4" t="s">
        <v>184</v>
      </c>
      <c r="D36" s="7">
        <v>35</v>
      </c>
      <c r="E36" s="3" t="s">
        <v>532</v>
      </c>
      <c r="G36" s="7">
        <v>35</v>
      </c>
      <c r="H36" s="4" t="s">
        <v>591</v>
      </c>
    </row>
    <row r="37" spans="1:8">
      <c r="A37" s="7">
        <v>36</v>
      </c>
      <c r="B37" s="4" t="s">
        <v>274</v>
      </c>
      <c r="D37" s="7">
        <v>36</v>
      </c>
      <c r="E37" s="3" t="s">
        <v>533</v>
      </c>
      <c r="G37" s="7">
        <v>36</v>
      </c>
      <c r="H37" s="4" t="s">
        <v>592</v>
      </c>
    </row>
    <row r="38" spans="1:8">
      <c r="A38" s="7">
        <v>37</v>
      </c>
      <c r="B38" s="4" t="s">
        <v>175</v>
      </c>
      <c r="D38" s="7">
        <v>37</v>
      </c>
      <c r="E38" s="3" t="s">
        <v>534</v>
      </c>
      <c r="G38" s="7">
        <v>37</v>
      </c>
      <c r="H38" s="4" t="s">
        <v>593</v>
      </c>
    </row>
    <row r="39" spans="1:8">
      <c r="A39" s="7">
        <v>38</v>
      </c>
      <c r="B39" s="4" t="s">
        <v>43</v>
      </c>
      <c r="D39" s="7">
        <v>38</v>
      </c>
      <c r="E39" s="3" t="s">
        <v>535</v>
      </c>
      <c r="G39" s="7">
        <v>38</v>
      </c>
      <c r="H39" s="4" t="s">
        <v>594</v>
      </c>
    </row>
    <row r="40" spans="1:8">
      <c r="A40" s="7">
        <v>39</v>
      </c>
      <c r="B40" s="4" t="s">
        <v>236</v>
      </c>
      <c r="D40" s="7">
        <v>39</v>
      </c>
      <c r="E40" s="3" t="s">
        <v>536</v>
      </c>
      <c r="G40" s="7">
        <v>39</v>
      </c>
      <c r="H40" s="4" t="s">
        <v>595</v>
      </c>
    </row>
    <row r="41" spans="1:8">
      <c r="A41" s="7">
        <v>40</v>
      </c>
      <c r="B41" s="4" t="s">
        <v>231</v>
      </c>
      <c r="D41" s="7">
        <v>40</v>
      </c>
      <c r="E41" s="3" t="s">
        <v>537</v>
      </c>
      <c r="G41" s="7">
        <v>40</v>
      </c>
      <c r="H41" s="4" t="s">
        <v>596</v>
      </c>
    </row>
    <row r="42" spans="1:8">
      <c r="A42" s="7">
        <v>41</v>
      </c>
      <c r="B42" s="4" t="s">
        <v>289</v>
      </c>
      <c r="D42" s="7">
        <v>41</v>
      </c>
      <c r="E42" s="3" t="s">
        <v>538</v>
      </c>
      <c r="G42" s="7">
        <v>41</v>
      </c>
      <c r="H42" s="4" t="s">
        <v>597</v>
      </c>
    </row>
    <row r="43" spans="1:8">
      <c r="A43" s="7">
        <v>42</v>
      </c>
      <c r="B43" s="4" t="s">
        <v>241</v>
      </c>
      <c r="D43" s="7">
        <v>42</v>
      </c>
      <c r="E43" s="3" t="s">
        <v>539</v>
      </c>
      <c r="G43" s="7">
        <v>42</v>
      </c>
      <c r="H43" s="4" t="s">
        <v>598</v>
      </c>
    </row>
    <row r="44" spans="1:8">
      <c r="A44" s="7">
        <v>43</v>
      </c>
      <c r="B44" s="4" t="s">
        <v>198</v>
      </c>
      <c r="D44" s="7">
        <v>43</v>
      </c>
      <c r="E44" s="3" t="s">
        <v>540</v>
      </c>
      <c r="G44" s="7">
        <v>43</v>
      </c>
      <c r="H44" s="4" t="s">
        <v>599</v>
      </c>
    </row>
    <row r="45" spans="1:8">
      <c r="A45" s="7">
        <v>44</v>
      </c>
      <c r="B45" s="4" t="s">
        <v>279</v>
      </c>
      <c r="D45" s="7">
        <v>44</v>
      </c>
      <c r="E45" s="3" t="s">
        <v>541</v>
      </c>
      <c r="G45" s="7">
        <v>44</v>
      </c>
      <c r="H45" s="4" t="s">
        <v>600</v>
      </c>
    </row>
    <row r="46" spans="1:8">
      <c r="A46" s="7">
        <v>45</v>
      </c>
      <c r="B46" s="4" t="s">
        <v>138</v>
      </c>
      <c r="D46" s="7">
        <v>45</v>
      </c>
      <c r="E46" s="3" t="s">
        <v>542</v>
      </c>
      <c r="G46" s="7">
        <v>45</v>
      </c>
      <c r="H46" s="16" t="s">
        <v>601</v>
      </c>
    </row>
    <row r="47" spans="1:8">
      <c r="A47" s="7">
        <v>46</v>
      </c>
      <c r="B47" s="4" t="s">
        <v>123</v>
      </c>
      <c r="D47" s="7">
        <v>46</v>
      </c>
      <c r="E47" s="3" t="s">
        <v>543</v>
      </c>
      <c r="G47" s="7">
        <v>46</v>
      </c>
      <c r="H47" s="4" t="s">
        <v>602</v>
      </c>
    </row>
    <row r="48" spans="1:8">
      <c r="A48" s="7">
        <v>47</v>
      </c>
      <c r="B48" s="4" t="s">
        <v>194</v>
      </c>
      <c r="D48" s="7">
        <v>47</v>
      </c>
      <c r="E48" s="3" t="s">
        <v>544</v>
      </c>
      <c r="G48" s="7">
        <v>47</v>
      </c>
      <c r="H48" s="4" t="s">
        <v>603</v>
      </c>
    </row>
    <row r="49" spans="1:8">
      <c r="A49" s="7">
        <v>48</v>
      </c>
      <c r="B49" s="4" t="s">
        <v>269</v>
      </c>
      <c r="D49" s="7">
        <v>48</v>
      </c>
      <c r="E49" s="3" t="s">
        <v>545</v>
      </c>
      <c r="G49" s="7">
        <v>48</v>
      </c>
      <c r="H49" s="4" t="s">
        <v>604</v>
      </c>
    </row>
    <row r="50" spans="1:8">
      <c r="A50" s="7">
        <v>49</v>
      </c>
      <c r="B50" s="4" t="s">
        <v>284</v>
      </c>
      <c r="D50" s="7">
        <v>49</v>
      </c>
      <c r="E50" s="3" t="s">
        <v>546</v>
      </c>
      <c r="G50" s="7">
        <v>49</v>
      </c>
      <c r="H50" s="4" t="s">
        <v>605</v>
      </c>
    </row>
    <row r="51" spans="1:8">
      <c r="A51" s="7">
        <v>50</v>
      </c>
      <c r="B51" s="4" t="s">
        <v>28</v>
      </c>
      <c r="D51" s="7">
        <v>50</v>
      </c>
      <c r="E51" s="4" t="s">
        <v>547</v>
      </c>
      <c r="G51" s="7">
        <v>50</v>
      </c>
      <c r="H51" s="4" t="s">
        <v>606</v>
      </c>
    </row>
    <row r="52" spans="1:8">
      <c r="A52" s="7">
        <v>51</v>
      </c>
      <c r="B52" s="4" t="s">
        <v>53</v>
      </c>
      <c r="D52" s="7">
        <v>51</v>
      </c>
      <c r="E52" s="3" t="s">
        <v>548</v>
      </c>
      <c r="G52" s="7">
        <v>51</v>
      </c>
      <c r="H52" s="4" t="s">
        <v>607</v>
      </c>
    </row>
    <row r="53" spans="1:8">
      <c r="A53" s="7">
        <v>52</v>
      </c>
      <c r="B53" s="4" t="s">
        <v>207</v>
      </c>
      <c r="D53" s="7">
        <v>52</v>
      </c>
      <c r="E53" s="3" t="s">
        <v>549</v>
      </c>
      <c r="G53" s="7">
        <v>52</v>
      </c>
      <c r="H53" s="4" t="s">
        <v>608</v>
      </c>
    </row>
    <row r="54" spans="1:8">
      <c r="A54" s="7">
        <v>53</v>
      </c>
      <c r="B54" s="4" t="s">
        <v>264</v>
      </c>
      <c r="D54" s="7">
        <v>53</v>
      </c>
      <c r="E54" s="3" t="s">
        <v>550</v>
      </c>
      <c r="G54" s="7">
        <v>53</v>
      </c>
      <c r="H54" s="4" t="s">
        <v>609</v>
      </c>
    </row>
    <row r="55" spans="1:8">
      <c r="A55" s="7">
        <v>54</v>
      </c>
      <c r="B55" s="4" t="s">
        <v>170</v>
      </c>
      <c r="D55" s="7">
        <v>54</v>
      </c>
      <c r="E55" s="3" t="s">
        <v>551</v>
      </c>
      <c r="G55" s="7">
        <v>54</v>
      </c>
      <c r="H55" s="4" t="s">
        <v>610</v>
      </c>
    </row>
    <row r="56" spans="1:8">
      <c r="A56" s="7">
        <v>55</v>
      </c>
      <c r="B56" s="4" t="s">
        <v>10</v>
      </c>
      <c r="D56" s="7">
        <v>55</v>
      </c>
      <c r="E56" s="3" t="s">
        <v>552</v>
      </c>
      <c r="G56" s="7">
        <v>55</v>
      </c>
      <c r="H56" s="4" t="s">
        <v>611</v>
      </c>
    </row>
    <row r="57" spans="1:8">
      <c r="A57" s="7">
        <v>56</v>
      </c>
      <c r="B57" s="4" t="s">
        <v>128</v>
      </c>
      <c r="D57" s="7">
        <v>56</v>
      </c>
      <c r="E57" s="3" t="s">
        <v>553</v>
      </c>
      <c r="G57" s="7">
        <v>56</v>
      </c>
      <c r="H57" s="4" t="s">
        <v>612</v>
      </c>
    </row>
    <row r="58" spans="1:8">
      <c r="A58" s="7">
        <v>57</v>
      </c>
      <c r="B58" s="4" t="s">
        <v>156</v>
      </c>
      <c r="D58" s="7">
        <v>57</v>
      </c>
      <c r="E58" s="3" t="s">
        <v>554</v>
      </c>
      <c r="G58" s="7">
        <v>57</v>
      </c>
      <c r="H58" s="4" t="s">
        <v>554</v>
      </c>
    </row>
    <row r="59" spans="1:8">
      <c r="A59" s="7">
        <v>58</v>
      </c>
      <c r="B59" s="4" t="s">
        <v>118</v>
      </c>
      <c r="D59" s="7">
        <v>58</v>
      </c>
      <c r="E59" s="3" t="s">
        <v>555</v>
      </c>
      <c r="G59" s="7">
        <v>58</v>
      </c>
      <c r="H59" s="4" t="s">
        <v>613</v>
      </c>
    </row>
    <row r="60" spans="1:8">
      <c r="A60" s="7">
        <v>59</v>
      </c>
      <c r="B60" s="4" t="s">
        <v>161</v>
      </c>
      <c r="D60" s="7">
        <v>59</v>
      </c>
      <c r="E60" s="3" t="s">
        <v>556</v>
      </c>
      <c r="G60" s="7">
        <v>59</v>
      </c>
      <c r="H60" s="4" t="s">
        <v>614</v>
      </c>
    </row>
    <row r="61" spans="1:8">
      <c r="A61" s="7">
        <v>60</v>
      </c>
      <c r="B61" s="4" t="s">
        <v>474</v>
      </c>
      <c r="D61" s="7">
        <v>60</v>
      </c>
      <c r="E61" s="3" t="s">
        <v>557</v>
      </c>
    </row>
  </sheetData>
  <pageMargins left="0.53" right="0.7" top="0.26" bottom="0.4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B.Sc.-I 2017-18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NEW USER</cp:lastModifiedBy>
  <cp:lastPrinted>2021-09-20T09:16:34Z</cp:lastPrinted>
  <dcterms:created xsi:type="dcterms:W3CDTF">2017-11-17T06:52:55Z</dcterms:created>
  <dcterms:modified xsi:type="dcterms:W3CDTF">2023-01-07T08:35:40Z</dcterms:modified>
</cp:coreProperties>
</file>